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Ex1.xml" ContentType="application/vnd.ms-office.chartex+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harts/chartEx2.xml" ContentType="application/vnd.ms-office.chartex+xml"/>
  <Override PartName="/xl/charts/style4.xml" ContentType="application/vnd.ms-office.chartstyle+xml"/>
  <Override PartName="/xl/charts/colors4.xml" ContentType="application/vnd.ms-office.chartcolorstyle+xml"/>
  <Override PartName="/xl/charts/chart3.xml" ContentType="application/vnd.openxmlformats-officedocument.drawingml.chart+xml"/>
  <Override PartName="/xl/charts/style5.xml" ContentType="application/vnd.ms-office.chartstyle+xml"/>
  <Override PartName="/xl/charts/colors5.xml" ContentType="application/vnd.ms-office.chartcolorstyle+xml"/>
  <Override PartName="/xl/charts/chart4.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5.xml" ContentType="application/vnd.openxmlformats-officedocument.drawing+xml"/>
  <Override PartName="/xl/tables/table2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66925"/>
  <mc:AlternateContent xmlns:mc="http://schemas.openxmlformats.org/markup-compatibility/2006">
    <mc:Choice Requires="x15">
      <x15ac:absPath xmlns:x15ac="http://schemas.microsoft.com/office/spreadsheetml/2010/11/ac" url="C:\Users\Mateo Grisales\Documents\Indra\anexos-tecnicos-ugpp\publicacion\"/>
    </mc:Choice>
  </mc:AlternateContent>
  <xr:revisionPtr revIDLastSave="0" documentId="8_{8298B794-2B63-492C-836D-985877A5C682}" xr6:coauthVersionLast="47" xr6:coauthVersionMax="47" xr10:uidLastSave="{00000000-0000-0000-0000-000000000000}"/>
  <bookViews>
    <workbookView xWindow="-108" yWindow="-108" windowWidth="23256" windowHeight="12456" xr2:uid="{C1906065-A51F-4A52-ADBA-E90869F494AF}"/>
  </bookViews>
  <sheets>
    <sheet name="Resultados generales" sheetId="1" r:id="rId1"/>
    <sheet name="Dependientes sector privado" sheetId="2" r:id="rId2"/>
    <sheet name="Independientes" sheetId="5" r:id="rId3"/>
    <sheet name="Monto de cotización" sheetId="4" r:id="rId4"/>
    <sheet name="Resumen municipal" sheetId="6" r:id="rId5"/>
  </sheets>
  <definedNames>
    <definedName name="_xlnm._FilterDatabase" localSheetId="4" hidden="1">'Resumen municipal'!$E$6:$P$1122</definedName>
    <definedName name="_xlchart.v6.0" hidden="1">'Dependientes sector privado'!$A$61:$D$61</definedName>
    <definedName name="_xlchart.v6.1" hidden="1">'Dependientes sector privado'!$A$62:$D$94</definedName>
    <definedName name="_xlchart.v6.2" hidden="1">'Dependientes sector privado'!$F$61</definedName>
    <definedName name="_xlchart.v6.3" hidden="1">'Dependientes sector privado'!$F$62:$F$95</definedName>
    <definedName name="_xlchart.v6.4" hidden="1">Independientes!$A$50:$D$50</definedName>
    <definedName name="_xlchart.v6.5" hidden="1">Independientes!$A$51:$D$83</definedName>
    <definedName name="_xlchart.v6.6" hidden="1">Independientes!$F$50</definedName>
    <definedName name="_xlchart.v6.7" hidden="1">Independientes!$F$51:$F$84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2" l="1"/>
  <c r="I56" i="2"/>
  <c r="I57" i="2" l="1"/>
  <c r="G57" i="2"/>
  <c r="H57" i="2"/>
  <c r="E69" i="5"/>
  <c r="I105" i="5" l="1"/>
  <c r="H104" i="5"/>
  <c r="H102" i="5"/>
  <c r="H98" i="5"/>
  <c r="H96" i="5"/>
  <c r="H94" i="5"/>
  <c r="H92" i="5"/>
  <c r="E82" i="5"/>
  <c r="F79" i="5"/>
  <c r="E74" i="5"/>
  <c r="E71" i="5"/>
  <c r="F63" i="5"/>
  <c r="E58" i="5"/>
  <c r="F53" i="5"/>
  <c r="E21" i="5"/>
  <c r="H115" i="2"/>
  <c r="H113" i="2"/>
  <c r="H111" i="2"/>
  <c r="H109" i="2"/>
  <c r="H107" i="2"/>
  <c r="H103" i="2"/>
  <c r="F94" i="2"/>
  <c r="F93" i="2"/>
  <c r="E88" i="2"/>
  <c r="E85" i="2"/>
  <c r="E83" i="2"/>
  <c r="F83" i="2"/>
  <c r="E80" i="2"/>
  <c r="E77" i="2"/>
  <c r="F75" i="2"/>
  <c r="E69" i="2"/>
  <c r="E67" i="2"/>
  <c r="F67" i="2"/>
  <c r="E64" i="2"/>
  <c r="F54" i="2"/>
  <c r="F51" i="2"/>
  <c r="H49" i="2"/>
  <c r="F43" i="2"/>
  <c r="H41" i="2"/>
  <c r="F38" i="2"/>
  <c r="H105" i="5"/>
  <c r="H103" i="5"/>
  <c r="H101" i="5"/>
  <c r="H99" i="5"/>
  <c r="H95" i="5"/>
  <c r="H91" i="5"/>
  <c r="F83" i="5"/>
  <c r="F80" i="5"/>
  <c r="E77" i="5"/>
  <c r="F72" i="5"/>
  <c r="E66" i="5"/>
  <c r="F64" i="5"/>
  <c r="E61" i="5"/>
  <c r="F59" i="5"/>
  <c r="E56" i="5"/>
  <c r="F56" i="5"/>
  <c r="E55" i="5"/>
  <c r="H37" i="5"/>
  <c r="H35" i="5"/>
  <c r="H29" i="5"/>
  <c r="H27" i="5"/>
  <c r="I103" i="5"/>
  <c r="H100" i="5"/>
  <c r="I99" i="5"/>
  <c r="I97" i="5"/>
  <c r="I95" i="5"/>
  <c r="H93" i="5"/>
  <c r="I91" i="5"/>
  <c r="F30" i="5"/>
  <c r="F22" i="5"/>
  <c r="I116" i="2"/>
  <c r="I111" i="2"/>
  <c r="H110" i="2"/>
  <c r="I109" i="2"/>
  <c r="H108" i="2"/>
  <c r="I107" i="2"/>
  <c r="H105" i="2"/>
  <c r="E90" i="2"/>
  <c r="F82" i="2"/>
  <c r="E74" i="2"/>
  <c r="F72" i="2"/>
  <c r="E66" i="2"/>
  <c r="E91" i="2"/>
  <c r="F86" i="2"/>
  <c r="H55" i="2"/>
  <c r="F53" i="2"/>
  <c r="H52" i="2"/>
  <c r="H48" i="2"/>
  <c r="F44" i="2"/>
  <c r="H39" i="2"/>
  <c r="H37" i="2"/>
  <c r="H36" i="2"/>
  <c r="E81" i="2"/>
  <c r="F79" i="2"/>
  <c r="E78" i="2"/>
  <c r="E76" i="2"/>
  <c r="F76" i="2"/>
  <c r="E73" i="2"/>
  <c r="E70" i="2"/>
  <c r="F63" i="2"/>
  <c r="I104" i="5"/>
  <c r="H97" i="5"/>
  <c r="I96" i="5"/>
  <c r="I94" i="5"/>
  <c r="I93" i="5"/>
  <c r="I92" i="5"/>
  <c r="E81" i="5"/>
  <c r="E76" i="5"/>
  <c r="F75" i="5"/>
  <c r="F70" i="5"/>
  <c r="E67" i="5"/>
  <c r="E62" i="5"/>
  <c r="E60" i="5"/>
  <c r="F54" i="5"/>
  <c r="H39" i="5"/>
  <c r="F38" i="5"/>
  <c r="F36" i="5"/>
  <c r="F34" i="5"/>
  <c r="H34" i="5"/>
  <c r="F33" i="5"/>
  <c r="H33" i="5"/>
  <c r="E70" i="5"/>
  <c r="F67" i="5"/>
  <c r="E65" i="5"/>
  <c r="F41" i="5"/>
  <c r="H28" i="5"/>
  <c r="H23" i="5"/>
  <c r="I113" i="2"/>
  <c r="I112" i="2"/>
  <c r="I108" i="2"/>
  <c r="I106" i="2"/>
  <c r="I105" i="2"/>
  <c r="I104" i="2"/>
  <c r="I103" i="2"/>
  <c r="H116" i="2"/>
  <c r="H114" i="2"/>
  <c r="H112" i="2"/>
  <c r="H106" i="2"/>
  <c r="H104" i="2"/>
  <c r="E92" i="2"/>
  <c r="F92" i="2"/>
  <c r="E87" i="2"/>
  <c r="E82" i="2"/>
  <c r="E71" i="2"/>
  <c r="F66" i="2"/>
  <c r="E65" i="2"/>
  <c r="H54" i="2"/>
  <c r="H53" i="2"/>
  <c r="F49" i="2"/>
  <c r="H47" i="2"/>
  <c r="H46" i="2"/>
  <c r="H44" i="2"/>
  <c r="F42" i="2"/>
  <c r="F78" i="5"/>
  <c r="E73" i="5"/>
  <c r="E68" i="5"/>
  <c r="F62" i="5"/>
  <c r="E57" i="5"/>
  <c r="E52" i="5"/>
  <c r="E51" i="5"/>
  <c r="E63" i="2"/>
  <c r="E68" i="2"/>
  <c r="F68" i="2"/>
  <c r="E79" i="2"/>
  <c r="E86" i="2"/>
  <c r="E89" i="2"/>
  <c r="F89" i="2"/>
  <c r="E94" i="2"/>
  <c r="I102" i="5"/>
  <c r="I101" i="5"/>
  <c r="I100" i="5"/>
  <c r="I98" i="5"/>
  <c r="I90" i="5"/>
  <c r="E78" i="5"/>
  <c r="F76" i="5"/>
  <c r="E75" i="5"/>
  <c r="F73" i="5"/>
  <c r="E72" i="5"/>
  <c r="F68" i="5"/>
  <c r="F57" i="5"/>
  <c r="F52" i="5"/>
  <c r="H41" i="5"/>
  <c r="H36" i="5"/>
  <c r="H31" i="5"/>
  <c r="F31" i="5"/>
  <c r="H26" i="5"/>
  <c r="F26" i="5"/>
  <c r="H25" i="5"/>
  <c r="F25" i="5"/>
  <c r="F23" i="5"/>
  <c r="I115" i="2"/>
  <c r="I114" i="2"/>
  <c r="I110" i="2"/>
  <c r="I102" i="2"/>
  <c r="H102" i="2"/>
  <c r="I101" i="2"/>
  <c r="F55" i="2"/>
  <c r="H50" i="2"/>
  <c r="F50" i="2"/>
  <c r="H40" i="2"/>
  <c r="F39" i="2"/>
  <c r="H38" i="2"/>
  <c r="F77" i="5" l="1"/>
  <c r="F61" i="5"/>
  <c r="G36" i="5"/>
  <c r="G31" i="5"/>
  <c r="F21" i="5"/>
  <c r="G21" i="5"/>
  <c r="F71" i="5"/>
  <c r="F90" i="2"/>
  <c r="F77" i="2"/>
  <c r="E93" i="2"/>
  <c r="F69" i="2"/>
  <c r="F85" i="2"/>
  <c r="I39" i="2"/>
  <c r="F84" i="2"/>
  <c r="E84" i="2"/>
  <c r="F78" i="2"/>
  <c r="F73" i="2"/>
  <c r="F70" i="2"/>
  <c r="E79" i="5"/>
  <c r="E54" i="5"/>
  <c r="F60" i="5"/>
  <c r="F55" i="5"/>
  <c r="E59" i="5"/>
  <c r="E63" i="5"/>
  <c r="E64" i="5"/>
  <c r="E80" i="5"/>
  <c r="F65" i="5"/>
  <c r="F81" i="5"/>
  <c r="E83" i="5"/>
  <c r="F51" i="5"/>
  <c r="E53" i="5"/>
  <c r="F69" i="5"/>
  <c r="F37" i="5"/>
  <c r="F28" i="5"/>
  <c r="H21" i="5"/>
  <c r="F39" i="5"/>
  <c r="F29" i="5"/>
  <c r="H117" i="2"/>
  <c r="E96" i="2"/>
  <c r="F96" i="2"/>
  <c r="F91" i="2"/>
  <c r="E75" i="2"/>
  <c r="F74" i="2"/>
  <c r="F80" i="2"/>
  <c r="F64" i="2"/>
  <c r="E62" i="2"/>
  <c r="E72" i="2"/>
  <c r="F62" i="2"/>
  <c r="F87" i="2"/>
  <c r="F71" i="2"/>
  <c r="F81" i="2"/>
  <c r="F65" i="2"/>
  <c r="F88" i="2"/>
  <c r="G40" i="2"/>
  <c r="G38" i="2"/>
  <c r="F41" i="2"/>
  <c r="F52" i="2"/>
  <c r="H42" i="2"/>
  <c r="F46" i="2"/>
  <c r="F48" i="2"/>
  <c r="F47" i="2"/>
  <c r="F36" i="2"/>
  <c r="H90" i="5"/>
  <c r="I106" i="5"/>
  <c r="F85" i="5"/>
  <c r="E85" i="5"/>
  <c r="F58" i="5"/>
  <c r="F66" i="5"/>
  <c r="F74" i="5"/>
  <c r="F82" i="5"/>
  <c r="E42" i="5"/>
  <c r="E34" i="5"/>
  <c r="E26" i="5"/>
  <c r="E28" i="5"/>
  <c r="E37" i="5"/>
  <c r="E29" i="5"/>
  <c r="I43" i="5"/>
  <c r="H43" i="5"/>
  <c r="E35" i="5"/>
  <c r="E27" i="5"/>
  <c r="G43" i="5"/>
  <c r="E38" i="5"/>
  <c r="E30" i="5"/>
  <c r="E22" i="5"/>
  <c r="F43" i="5"/>
  <c r="E41" i="5"/>
  <c r="E33" i="5"/>
  <c r="E25" i="5"/>
  <c r="E36" i="5"/>
  <c r="E39" i="5"/>
  <c r="E31" i="5"/>
  <c r="E23" i="5"/>
  <c r="G38" i="5"/>
  <c r="G30" i="5"/>
  <c r="G22" i="5"/>
  <c r="G41" i="5"/>
  <c r="G33" i="5"/>
  <c r="G25" i="5"/>
  <c r="G34" i="5"/>
  <c r="G28" i="5"/>
  <c r="G39" i="5"/>
  <c r="G23" i="5"/>
  <c r="G26" i="5"/>
  <c r="G42" i="5"/>
  <c r="G37" i="5"/>
  <c r="G29" i="5"/>
  <c r="I32" i="5"/>
  <c r="I41" i="5"/>
  <c r="I33" i="5"/>
  <c r="I25" i="5"/>
  <c r="I36" i="5"/>
  <c r="I28" i="5"/>
  <c r="I39" i="5"/>
  <c r="I31" i="5"/>
  <c r="I23" i="5"/>
  <c r="I24" i="5"/>
  <c r="I34" i="5"/>
  <c r="I26" i="5"/>
  <c r="I42" i="5"/>
  <c r="I37" i="5"/>
  <c r="I29" i="5"/>
  <c r="I21" i="5"/>
  <c r="I35" i="5"/>
  <c r="I27" i="5"/>
  <c r="I40" i="5"/>
  <c r="I22" i="5"/>
  <c r="G24" i="5"/>
  <c r="G27" i="5"/>
  <c r="I30" i="5"/>
  <c r="G32" i="5"/>
  <c r="G35" i="5"/>
  <c r="I38" i="5"/>
  <c r="G40" i="5"/>
  <c r="H24" i="5"/>
  <c r="H32" i="5"/>
  <c r="H40" i="5"/>
  <c r="E24" i="5"/>
  <c r="F27" i="5"/>
  <c r="E32" i="5"/>
  <c r="F35" i="5"/>
  <c r="E40" i="5"/>
  <c r="H22" i="5"/>
  <c r="F24" i="5"/>
  <c r="H30" i="5"/>
  <c r="F32" i="5"/>
  <c r="H38" i="5"/>
  <c r="F40" i="5"/>
  <c r="I117" i="2"/>
  <c r="H101" i="2"/>
  <c r="G49" i="2"/>
  <c r="G41" i="2"/>
  <c r="G36" i="2"/>
  <c r="G52" i="2"/>
  <c r="G44" i="2"/>
  <c r="G55" i="2"/>
  <c r="G47" i="2"/>
  <c r="G39" i="2"/>
  <c r="G50" i="2"/>
  <c r="G42" i="2"/>
  <c r="G54" i="2"/>
  <c r="G46" i="2"/>
  <c r="G53" i="2"/>
  <c r="E39" i="2"/>
  <c r="E38" i="2"/>
  <c r="E54" i="2"/>
  <c r="E46" i="2"/>
  <c r="E49" i="2"/>
  <c r="E41" i="2"/>
  <c r="E36" i="2"/>
  <c r="E56" i="2"/>
  <c r="E48" i="2"/>
  <c r="E52" i="2"/>
  <c r="E44" i="2"/>
  <c r="E40" i="2"/>
  <c r="E35" i="2"/>
  <c r="F57" i="2"/>
  <c r="E55" i="2"/>
  <c r="E47" i="2"/>
  <c r="E50" i="2"/>
  <c r="E42" i="2"/>
  <c r="E53" i="2"/>
  <c r="I41" i="2"/>
  <c r="E43" i="2"/>
  <c r="I49" i="2"/>
  <c r="E51" i="2"/>
  <c r="I45" i="2"/>
  <c r="I55" i="2"/>
  <c r="I47" i="2"/>
  <c r="I50" i="2"/>
  <c r="I42" i="2"/>
  <c r="I37" i="2"/>
  <c r="I53" i="2"/>
  <c r="I48" i="2"/>
  <c r="I40" i="2"/>
  <c r="I38" i="2"/>
  <c r="I46" i="2"/>
  <c r="I36" i="2"/>
  <c r="I52" i="2"/>
  <c r="I44" i="2"/>
  <c r="I54" i="2"/>
  <c r="G51" i="2"/>
  <c r="F35" i="2"/>
  <c r="E37" i="2"/>
  <c r="G48" i="2"/>
  <c r="H51" i="2"/>
  <c r="G43" i="2"/>
  <c r="H35" i="2"/>
  <c r="F37" i="2"/>
  <c r="I43" i="2"/>
  <c r="G45" i="2"/>
  <c r="I51" i="2"/>
  <c r="F40" i="2"/>
  <c r="E45" i="2"/>
  <c r="G35" i="2"/>
  <c r="F45" i="2"/>
  <c r="I35" i="2"/>
  <c r="G37" i="2"/>
  <c r="H45" i="2"/>
  <c r="H43" i="2"/>
  <c r="H106" i="5"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3">
    <bk>
      <extLst>
        <ext uri="{3e2802c4-a4d2-4d8b-9148-e3be6c30e623}">
          <xlrd:rvb i="0"/>
        </ext>
      </extLst>
    </bk>
    <bk>
      <extLst>
        <ext uri="{3e2802c4-a4d2-4d8b-9148-e3be6c30e623}">
          <xlrd:rvb i="11"/>
        </ext>
      </extLst>
    </bk>
    <bk>
      <extLst>
        <ext uri="{3e2802c4-a4d2-4d8b-9148-e3be6c30e623}">
          <xlrd:rvb i="20"/>
        </ext>
      </extLst>
    </bk>
    <bk>
      <extLst>
        <ext uri="{3e2802c4-a4d2-4d8b-9148-e3be6c30e623}">
          <xlrd:rvb i="29"/>
        </ext>
      </extLst>
    </bk>
    <bk>
      <extLst>
        <ext uri="{3e2802c4-a4d2-4d8b-9148-e3be6c30e623}">
          <xlrd:rvb i="37"/>
        </ext>
      </extLst>
    </bk>
    <bk>
      <extLst>
        <ext uri="{3e2802c4-a4d2-4d8b-9148-e3be6c30e623}">
          <xlrd:rvb i="45"/>
        </ext>
      </extLst>
    </bk>
    <bk>
      <extLst>
        <ext uri="{3e2802c4-a4d2-4d8b-9148-e3be6c30e623}">
          <xlrd:rvb i="54"/>
        </ext>
      </extLst>
    </bk>
    <bk>
      <extLst>
        <ext uri="{3e2802c4-a4d2-4d8b-9148-e3be6c30e623}">
          <xlrd:rvb i="63"/>
        </ext>
      </extLst>
    </bk>
    <bk>
      <extLst>
        <ext uri="{3e2802c4-a4d2-4d8b-9148-e3be6c30e623}">
          <xlrd:rvb i="72"/>
        </ext>
      </extLst>
    </bk>
    <bk>
      <extLst>
        <ext uri="{3e2802c4-a4d2-4d8b-9148-e3be6c30e623}">
          <xlrd:rvb i="81"/>
        </ext>
      </extLst>
    </bk>
    <bk>
      <extLst>
        <ext uri="{3e2802c4-a4d2-4d8b-9148-e3be6c30e623}">
          <xlrd:rvb i="90"/>
        </ext>
      </extLst>
    </bk>
    <bk>
      <extLst>
        <ext uri="{3e2802c4-a4d2-4d8b-9148-e3be6c30e623}">
          <xlrd:rvb i="99"/>
        </ext>
      </extLst>
    </bk>
    <bk>
      <extLst>
        <ext uri="{3e2802c4-a4d2-4d8b-9148-e3be6c30e623}">
          <xlrd:rvb i="107"/>
        </ext>
      </extLst>
    </bk>
    <bk>
      <extLst>
        <ext uri="{3e2802c4-a4d2-4d8b-9148-e3be6c30e623}">
          <xlrd:rvb i="116"/>
        </ext>
      </extLst>
    </bk>
    <bk>
      <extLst>
        <ext uri="{3e2802c4-a4d2-4d8b-9148-e3be6c30e623}">
          <xlrd:rvb i="125"/>
        </ext>
      </extLst>
    </bk>
    <bk>
      <extLst>
        <ext uri="{3e2802c4-a4d2-4d8b-9148-e3be6c30e623}">
          <xlrd:rvb i="133"/>
        </ext>
      </extLst>
    </bk>
    <bk>
      <extLst>
        <ext uri="{3e2802c4-a4d2-4d8b-9148-e3be6c30e623}">
          <xlrd:rvb i="141"/>
        </ext>
      </extLst>
    </bk>
    <bk>
      <extLst>
        <ext uri="{3e2802c4-a4d2-4d8b-9148-e3be6c30e623}">
          <xlrd:rvb i="150"/>
        </ext>
      </extLst>
    </bk>
    <bk>
      <extLst>
        <ext uri="{3e2802c4-a4d2-4d8b-9148-e3be6c30e623}">
          <xlrd:rvb i="159"/>
        </ext>
      </extLst>
    </bk>
    <bk>
      <extLst>
        <ext uri="{3e2802c4-a4d2-4d8b-9148-e3be6c30e623}">
          <xlrd:rvb i="168"/>
        </ext>
      </extLst>
    </bk>
    <bk>
      <extLst>
        <ext uri="{3e2802c4-a4d2-4d8b-9148-e3be6c30e623}">
          <xlrd:rvb i="178"/>
        </ext>
      </extLst>
    </bk>
    <bk>
      <extLst>
        <ext uri="{3e2802c4-a4d2-4d8b-9148-e3be6c30e623}">
          <xlrd:rvb i="186"/>
        </ext>
      </extLst>
    </bk>
    <bk>
      <extLst>
        <ext uri="{3e2802c4-a4d2-4d8b-9148-e3be6c30e623}">
          <xlrd:rvb i="195"/>
        </ext>
      </extLst>
    </bk>
    <bk>
      <extLst>
        <ext uri="{3e2802c4-a4d2-4d8b-9148-e3be6c30e623}">
          <xlrd:rvb i="204"/>
        </ext>
      </extLst>
    </bk>
    <bk>
      <extLst>
        <ext uri="{3e2802c4-a4d2-4d8b-9148-e3be6c30e623}">
          <xlrd:rvb i="213"/>
        </ext>
      </extLst>
    </bk>
    <bk>
      <extLst>
        <ext uri="{3e2802c4-a4d2-4d8b-9148-e3be6c30e623}">
          <xlrd:rvb i="222"/>
        </ext>
      </extLst>
    </bk>
    <bk>
      <extLst>
        <ext uri="{3e2802c4-a4d2-4d8b-9148-e3be6c30e623}">
          <xlrd:rvb i="231"/>
        </ext>
      </extLst>
    </bk>
    <bk>
      <extLst>
        <ext uri="{3e2802c4-a4d2-4d8b-9148-e3be6c30e623}">
          <xlrd:rvb i="240"/>
        </ext>
      </extLst>
    </bk>
    <bk>
      <extLst>
        <ext uri="{3e2802c4-a4d2-4d8b-9148-e3be6c30e623}">
          <xlrd:rvb i="249"/>
        </ext>
      </extLst>
    </bk>
    <bk>
      <extLst>
        <ext uri="{3e2802c4-a4d2-4d8b-9148-e3be6c30e623}">
          <xlrd:rvb i="258"/>
        </ext>
      </extLst>
    </bk>
    <bk>
      <extLst>
        <ext uri="{3e2802c4-a4d2-4d8b-9148-e3be6c30e623}">
          <xlrd:rvb i="267"/>
        </ext>
      </extLst>
    </bk>
    <bk>
      <extLst>
        <ext uri="{3e2802c4-a4d2-4d8b-9148-e3be6c30e623}">
          <xlrd:rvb i="277"/>
        </ext>
      </extLst>
    </bk>
    <bk>
      <extLst>
        <ext uri="{3e2802c4-a4d2-4d8b-9148-e3be6c30e623}">
          <xlrd:rvb i="286"/>
        </ext>
      </extLst>
    </bk>
  </futureMetadata>
  <valueMetadata count="3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valueMetadata>
</metadata>
</file>

<file path=xl/sharedStrings.xml><?xml version="1.0" encoding="utf-8"?>
<sst xmlns="http://schemas.openxmlformats.org/spreadsheetml/2006/main" count="3071" uniqueCount="1264">
  <si>
    <t>Rango IBC</t>
  </si>
  <si>
    <t>Total de cotizantes</t>
  </si>
  <si>
    <t>Total de Independientes</t>
  </si>
  <si>
    <t>Mayor a 1 y hasta 2 SMMLV</t>
  </si>
  <si>
    <t>Mayor a 2 y hasta 5 SMMLV</t>
  </si>
  <si>
    <t>Mayor a 5 SMMLV</t>
  </si>
  <si>
    <t>Total de Dependientes</t>
  </si>
  <si>
    <t>Mes</t>
  </si>
  <si>
    <t>Total</t>
  </si>
  <si>
    <t>Actividad (Sección CIIU Rev. 4. A.C)</t>
  </si>
  <si>
    <t>Construcción</t>
  </si>
  <si>
    <t>Industrias manufactureras</t>
  </si>
  <si>
    <t>Alojamiento y servicios de comida</t>
  </si>
  <si>
    <t>Transporte y almacenamiento</t>
  </si>
  <si>
    <t>Educación</t>
  </si>
  <si>
    <t>Otras actividades de servicios</t>
  </si>
  <si>
    <t>Explotación de minas y canteras</t>
  </si>
  <si>
    <t>Actividades financieras y de seguros</t>
  </si>
  <si>
    <t>Actividades inmobiliarias</t>
  </si>
  <si>
    <t>Información y comunicaciones</t>
  </si>
  <si>
    <t>Total general</t>
  </si>
  <si>
    <t xml:space="preserve">Total cotizantes de sector privado según la actividad económica </t>
  </si>
  <si>
    <t>ARL</t>
  </si>
  <si>
    <t>CCF</t>
  </si>
  <si>
    <t xml:space="preserve">Total monto de cotización en millones de pesos para todos los cotizantes dependientes </t>
  </si>
  <si>
    <t>Mediana (51-200)</t>
  </si>
  <si>
    <t xml:space="preserve">Resultados cotizaciones </t>
  </si>
  <si>
    <t>Micro (2-10)</t>
  </si>
  <si>
    <t>Total de Dependientes Priv</t>
  </si>
  <si>
    <t>Número de aportantes privados por tamaño</t>
  </si>
  <si>
    <t>Muy Grande (Más de 500)</t>
  </si>
  <si>
    <t>Grande (201-500)</t>
  </si>
  <si>
    <t>Pequeña (11-50)</t>
  </si>
  <si>
    <t>Micro (Igual a 1)</t>
  </si>
  <si>
    <t>Total cotizantes Independientes, Dependientes y Dependientes del Sector Privado</t>
  </si>
  <si>
    <t>Tamaño</t>
  </si>
  <si>
    <t>Novedades</t>
  </si>
  <si>
    <t>Novedades de Cotizantes Privados</t>
  </si>
  <si>
    <t>Ingresos</t>
  </si>
  <si>
    <t>Retiros</t>
  </si>
  <si>
    <t>Suspensiones temporales</t>
  </si>
  <si>
    <t>Total cotizantes de sector privado según Departamento</t>
  </si>
  <si>
    <t>Departamento</t>
  </si>
  <si>
    <t>Sin Información</t>
  </si>
  <si>
    <t>Novedades de Cotizantes Independientes</t>
  </si>
  <si>
    <t xml:space="preserve">Total cotizantes de Independientes según la actividad económica </t>
  </si>
  <si>
    <t>Total cotizantes independientes según Departamento</t>
  </si>
  <si>
    <t>Salud</t>
  </si>
  <si>
    <t>Pensión</t>
  </si>
  <si>
    <t xml:space="preserve">Total monto de cotización en millones de pesos para todos los cotizantes independientes </t>
  </si>
  <si>
    <t xml:space="preserve">* Nota: Corresponden a los asociados a aportantes del sector privado, es decir los tipos de cotizantes 1, 2 o 22 </t>
  </si>
  <si>
    <t>Act artísticas y de entretenimiento</t>
  </si>
  <si>
    <t>Actividades de servicios administrativos</t>
  </si>
  <si>
    <t>Admin. pública y defensa; planes seg. social</t>
  </si>
  <si>
    <t>Agricultura, ganadería, caza</t>
  </si>
  <si>
    <t>Distribución de agua; gestión de desechos</t>
  </si>
  <si>
    <t>Organizaciones y entidades extraterritoriales</t>
  </si>
  <si>
    <t>Suministro de electricidad, gas y vapor</t>
  </si>
  <si>
    <t>Otras</t>
  </si>
  <si>
    <t>15-20</t>
  </si>
  <si>
    <t>20-25</t>
  </si>
  <si>
    <t>25-30</t>
  </si>
  <si>
    <t>30-35</t>
  </si>
  <si>
    <t>35-40</t>
  </si>
  <si>
    <t>40-45</t>
  </si>
  <si>
    <t>45-50</t>
  </si>
  <si>
    <t>50-55</t>
  </si>
  <si>
    <t>55-60</t>
  </si>
  <si>
    <t>60-65</t>
  </si>
  <si>
    <t>65-70</t>
  </si>
  <si>
    <t>70-75</t>
  </si>
  <si>
    <t>75-80</t>
  </si>
  <si>
    <t>80-85</t>
  </si>
  <si>
    <t>No identificado</t>
  </si>
  <si>
    <t>Edad</t>
  </si>
  <si>
    <t>Resultados por edad y sexo, cotizantes independientes</t>
  </si>
  <si>
    <t>Resultados por edad y sexo, cotizantes Dependientes del sector privado</t>
  </si>
  <si>
    <t>Menos de 1 SMMLV</t>
  </si>
  <si>
    <t>Igual a 1 SMMLV</t>
  </si>
  <si>
    <t>Total monto de cotización en millones de pesos para todos los cotizantes dependientes del sector privado</t>
  </si>
  <si>
    <t>Cod_Departamento</t>
  </si>
  <si>
    <t>Cod_Municipio</t>
  </si>
  <si>
    <t>Municipio</t>
  </si>
  <si>
    <t>Act. profesionales científicas y técnicas</t>
  </si>
  <si>
    <t>Comercio y reparación de vehículos</t>
  </si>
  <si>
    <t>Total cotizantes a Salud Independientes, Dependientes y Dependientes del Sector Privado</t>
  </si>
  <si>
    <t>Total cotizantes a Pensión Independientes, Dependientes y Dependientes del Sector Privado</t>
  </si>
  <si>
    <t>Total cotizantes a ARL Independientes, Dependientes y Dependientes del Sector Privado</t>
  </si>
  <si>
    <t>Total cotizantes a CCF Independientes, Dependientes y Dependientes del Sector Privado</t>
  </si>
  <si>
    <t>ANTIOQUIA</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</si>
  <si>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</si>
  <si>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</si>
  <si>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</si>
  <si>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</si>
  <si>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</si>
  <si>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</si>
  <si>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</si>
  <si>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</si>
  <si>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</si>
  <si>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</si>
  <si>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</si>
  <si>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</si>
  <si>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</si>
  <si>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</si>
  <si>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</si>
  <si>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</si>
  <si>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</si>
  <si>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</si>
  <si>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</si>
  <si>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</si>
  <si>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</si>
  <si>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</si>
  <si>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</si>
  <si>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</si>
  <si>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</si>
  <si>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</si>
  <si>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</si>
  <si>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</si>
  <si>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</si>
  <si>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</si>
  <si>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</si>
  <si>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</si>
  <si>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</si>
  <si>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</si>
  <si>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</si>
  <si>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</si>
  <si>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</si>
  <si>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</si>
  <si>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</si>
  <si>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</si>
  <si>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</si>
  <si>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</si>
  <si>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</si>
  <si>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</si>
  <si>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</si>
  <si>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</si>
  <si>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</si>
  <si>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</si>
  <si>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</si>
  <si>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</si>
  <si>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</si>
  <si>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</si>
  <si>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</si>
  <si>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</si>
  <si>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</si>
  <si>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</si>
  <si>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</si>
  <si>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</si>
  <si>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</si>
  <si>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</si>
  <si>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</si>
  <si>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</si>
  <si>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</si>
  <si>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</si>
  <si>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</si>
  <si>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</si>
  <si>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</si>
  <si>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</si>
  <si>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</si>
  <si>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</si>
  <si>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</si>
  <si>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</si>
  <si>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</si>
  <si>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</si>
  <si>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</si>
  <si>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</si>
  <si>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</si>
  <si>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</si>
  <si>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</si>
  <si>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</si>
  <si>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</si>
  <si>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</si>
  <si>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</si>
  <si>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</si>
  <si>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</si>
  <si>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</si>
  <si>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</si>
  <si>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</si>
  <si>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</si>
  <si>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</si>
  <si>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</si>
  <si>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</si>
  <si>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</si>
  <si>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</si>
  <si>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</si>
  <si>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</si>
  <si>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</si>
  <si>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</si>
  <si>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</si>
  <si>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</si>
  <si>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</si>
  <si>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</si>
  <si>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</si>
  <si>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</si>
  <si>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</si>
  <si>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</si>
  <si>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</si>
  <si>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</si>
  <si>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</si>
  <si>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</si>
  <si>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</si>
  <si>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</si>
  <si>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</si>
  <si>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</si>
  <si>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</si>
  <si>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</si>
  <si>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</si>
  <si>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</si>
  <si>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</si>
  <si>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</si>
  <si>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</si>
  <si>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</si>
  <si>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</si>
  <si>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</si>
  <si>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</si>
  <si>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</si>
  <si>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</si>
  <si>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</si>
  <si>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</si>
  <si>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</si>
  <si>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</si>
  <si>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</si>
  <si>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</si>
  <si>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</si>
  <si>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</si>
  <si>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</si>
  <si>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</si>
  <si>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</si>
  <si>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</si>
  <si>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</si>
  <si>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</si>
  <si>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</si>
  <si>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</si>
  <si>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</si>
  <si>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</si>
  <si>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</si>
  <si>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</si>
  <si>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</si>
  <si>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</si>
  <si>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BOLÍVAR</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</si>
  <si>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</si>
  <si>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</si>
  <si>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</si>
  <si>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</si>
  <si>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</si>
  <si>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</si>
  <si>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</si>
  <si>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</si>
  <si>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</si>
  <si>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</si>
  <si>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</si>
  <si>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</si>
  <si>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</si>
  <si>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</si>
  <si>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</si>
  <si>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</si>
  <si>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</si>
  <si>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</si>
  <si>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</si>
  <si>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</si>
  <si>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</si>
  <si>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</si>
  <si>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</si>
  <si>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</si>
  <si>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</si>
  <si>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</si>
  <si>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</si>
  <si>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</si>
  <si>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</si>
  <si>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</si>
  <si>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</si>
  <si>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</si>
  <si>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</si>
  <si>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</si>
  <si>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</si>
  <si>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</si>
  <si>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</si>
  <si>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</si>
  <si>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</si>
  <si>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</si>
  <si>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</si>
  <si>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</si>
  <si>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</si>
  <si>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TURBANA</t>
  </si>
  <si>
    <t>VILLANUEVA</t>
  </si>
  <si>
    <t>ZAMBRANO</t>
  </si>
  <si>
    <t>BOYACÁ</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</si>
  <si>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</si>
  <si>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</si>
  <si>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</si>
  <si>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</si>
  <si>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</si>
  <si>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</si>
  <si>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</si>
  <si>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</si>
  <si>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</si>
  <si>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</si>
  <si>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</si>
  <si>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</si>
  <si>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</si>
  <si>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</si>
  <si>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</si>
  <si>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</si>
  <si>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</si>
  <si>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</si>
  <si>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</si>
  <si>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</si>
  <si>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</si>
  <si>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</si>
  <si>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</si>
  <si>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</si>
  <si>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</si>
  <si>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</si>
  <si>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</si>
  <si>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</si>
  <si>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</si>
  <si>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</si>
  <si>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</si>
  <si>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</si>
  <si>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</si>
  <si>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</si>
  <si>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</si>
  <si>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</si>
  <si>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</si>
  <si>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</si>
  <si>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</si>
  <si>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</si>
  <si>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</si>
  <si>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</si>
  <si>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</si>
  <si>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</si>
  <si>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</si>
  <si>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</si>
  <si>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</si>
  <si>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</si>
  <si>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</si>
  <si>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</si>
  <si>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</si>
  <si>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</si>
  <si>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</si>
  <si>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</si>
  <si>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</si>
  <si>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</si>
  <si>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</si>
  <si>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</si>
  <si>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</si>
  <si>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</si>
  <si>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</si>
  <si>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</si>
  <si>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</si>
  <si>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</si>
  <si>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</si>
  <si>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</si>
  <si>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</si>
  <si>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</si>
  <si>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</si>
  <si>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</si>
  <si>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</si>
  <si>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</si>
  <si>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</si>
  <si>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</si>
  <si>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</si>
  <si>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</si>
  <si>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</si>
  <si>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</si>
  <si>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</si>
  <si>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</si>
  <si>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</si>
  <si>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</si>
  <si>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</si>
  <si>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</si>
  <si>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</si>
  <si>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</si>
  <si>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</si>
  <si>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</si>
  <si>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</si>
  <si>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</si>
  <si>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</si>
  <si>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</si>
  <si>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</si>
  <si>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</si>
  <si>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</si>
  <si>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</si>
  <si>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</si>
  <si>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</si>
  <si>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</si>
  <si>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</si>
  <si>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</si>
  <si>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</si>
  <si>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</si>
  <si>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</si>
  <si>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</si>
  <si>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</si>
  <si>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</si>
  <si>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</si>
  <si>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</si>
  <si>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</si>
  <si>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</si>
  <si>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</si>
  <si>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</si>
  <si>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</si>
  <si>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</si>
  <si>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</si>
  <si>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</si>
  <si>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</si>
  <si>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</si>
  <si>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</si>
  <si>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</si>
  <si>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</si>
  <si>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</si>
  <si>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</si>
  <si>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</si>
  <si>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</si>
  <si>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</si>
  <si>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</si>
  <si>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</si>
  <si>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</si>
  <si>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</si>
  <si>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</si>
  <si>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</si>
  <si>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</si>
  <si>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</si>
  <si>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</si>
  <si>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</si>
  <si>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</si>
  <si>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</si>
  <si>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</si>
  <si>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</si>
  <si>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</si>
  <si>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</si>
  <si>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</si>
  <si>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</si>
  <si>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</si>
  <si>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</si>
  <si>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</si>
  <si>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</si>
  <si>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</si>
  <si>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</si>
  <si>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</si>
  <si>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</si>
  <si>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</si>
  <si>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</si>
  <si>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</si>
  <si>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</si>
  <si>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</si>
  <si>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</si>
  <si>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</si>
  <si>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</si>
  <si>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</si>
  <si>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</si>
  <si>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</si>
  <si>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</si>
  <si>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</si>
  <si>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</si>
  <si>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</si>
  <si>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</si>
  <si>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</si>
  <si>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</si>
  <si>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</si>
  <si>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</si>
  <si>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</si>
  <si>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</si>
  <si>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</si>
  <si>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</si>
  <si>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</si>
  <si>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</si>
  <si>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</si>
  <si>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</si>
  <si>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</si>
  <si>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</si>
  <si>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</si>
  <si>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</si>
  <si>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</si>
  <si>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</si>
  <si>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</si>
  <si>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</si>
  <si>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</si>
  <si>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</si>
  <si>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</si>
  <si>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</si>
  <si>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SUCRE</t>
  </si>
  <si>
    <t>TIMBÍO</t>
  </si>
  <si>
    <t>TIMBIQUÍ</t>
  </si>
  <si>
    <t>TORIBÍO</t>
  </si>
  <si>
    <t>TOTORÓ</t>
  </si>
  <si>
    <t>VILLA RICA</t>
  </si>
  <si>
    <t>CESAR</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</si>
  <si>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</si>
  <si>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</si>
  <si>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</si>
  <si>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</si>
  <si>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</si>
  <si>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</si>
  <si>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</si>
  <si>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</si>
  <si>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</si>
  <si>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</si>
  <si>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</si>
  <si>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</si>
  <si>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</si>
  <si>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</si>
  <si>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</si>
  <si>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</si>
  <si>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</si>
  <si>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</si>
  <si>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</si>
  <si>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</si>
  <si>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</si>
  <si>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</si>
  <si>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</si>
  <si>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</si>
  <si>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</si>
  <si>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</si>
  <si>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</si>
  <si>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</si>
  <si>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</si>
  <si>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</si>
  <si>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</si>
  <si>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</si>
  <si>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</si>
  <si>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</si>
  <si>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</si>
  <si>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</si>
  <si>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</si>
  <si>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</si>
  <si>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</si>
  <si>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</si>
  <si>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</si>
  <si>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</si>
  <si>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</si>
  <si>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</si>
  <si>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</si>
  <si>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</si>
  <si>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</si>
  <si>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</si>
  <si>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</si>
  <si>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</si>
  <si>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</si>
  <si>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</si>
  <si>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</si>
  <si>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</si>
  <si>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</si>
  <si>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</si>
  <si>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</si>
  <si>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</si>
  <si>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</si>
  <si>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</si>
  <si>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</si>
  <si>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</si>
  <si>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</si>
  <si>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</si>
  <si>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</si>
  <si>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</si>
  <si>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</si>
  <si>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</si>
  <si>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</si>
  <si>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</si>
  <si>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</si>
  <si>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</si>
  <si>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</si>
  <si>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</si>
  <si>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</si>
  <si>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</si>
  <si>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</si>
  <si>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</si>
  <si>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</si>
  <si>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</si>
  <si>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</si>
  <si>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</si>
  <si>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</si>
  <si>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</si>
  <si>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</si>
  <si>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</si>
  <si>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</si>
  <si>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</si>
  <si>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</si>
  <si>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</si>
  <si>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</si>
  <si>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</si>
  <si>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</si>
  <si>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</si>
  <si>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</si>
  <si>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</si>
  <si>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</si>
  <si>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</si>
  <si>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</si>
  <si>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</si>
  <si>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</si>
  <si>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</si>
  <si>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</si>
  <si>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</si>
  <si>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</si>
  <si>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</si>
  <si>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</si>
  <si>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</si>
  <si>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</si>
  <si>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</si>
  <si>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</si>
  <si>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</si>
  <si>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</si>
  <si>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</si>
  <si>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</si>
  <si>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</si>
  <si>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</si>
  <si>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</si>
  <si>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</si>
  <si>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</si>
  <si>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</si>
  <si>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</si>
  <si>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</si>
  <si>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</si>
  <si>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</si>
  <si>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</si>
  <si>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</si>
  <si>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</si>
  <si>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</si>
  <si>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</si>
  <si>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</si>
  <si>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</si>
  <si>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</si>
  <si>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</si>
  <si>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</si>
  <si>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</si>
  <si>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</si>
  <si>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</si>
  <si>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</si>
  <si>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</si>
  <si>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</si>
  <si>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</si>
  <si>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</si>
  <si>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</si>
  <si>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</si>
  <si>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</si>
  <si>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</si>
  <si>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</si>
  <si>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</si>
  <si>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</si>
  <si>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</si>
  <si>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</si>
  <si>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</si>
  <si>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</si>
  <si>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</si>
  <si>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</si>
  <si>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</si>
  <si>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</si>
  <si>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</si>
  <si>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</si>
  <si>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</si>
  <si>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</si>
  <si>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</si>
  <si>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</si>
  <si>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</si>
  <si>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QUIBDÓ</t>
  </si>
  <si>
    <t>ACANDÍ</t>
  </si>
  <si>
    <t>ALTO BAUDÓ</t>
  </si>
  <si>
    <t>ATRATO</t>
  </si>
  <si>
    <t>BAGADÓ</t>
  </si>
  <si>
    <t>BAHÍA SOLANO</t>
  </si>
  <si>
    <t>BAJO BAUDÓ</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</si>
  <si>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</si>
  <si>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</si>
  <si>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</si>
  <si>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</si>
  <si>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</si>
  <si>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</si>
  <si>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</si>
  <si>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</si>
  <si>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</si>
  <si>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</si>
  <si>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</si>
  <si>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</si>
  <si>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</si>
  <si>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</si>
  <si>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</si>
  <si>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</si>
  <si>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</si>
  <si>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</si>
  <si>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</si>
  <si>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</si>
  <si>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</si>
  <si>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</si>
  <si>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</si>
  <si>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</si>
  <si>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</si>
  <si>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</si>
  <si>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</si>
  <si>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</si>
  <si>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</si>
  <si>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</si>
  <si>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</si>
  <si>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</si>
  <si>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</si>
  <si>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</si>
  <si>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</si>
  <si>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</si>
  <si>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</si>
  <si>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</si>
  <si>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</si>
  <si>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</si>
  <si>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</si>
  <si>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</si>
  <si>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</si>
  <si>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</si>
  <si>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</si>
  <si>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</si>
  <si>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</si>
  <si>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</si>
  <si>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</si>
  <si>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</si>
  <si>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</si>
  <si>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</si>
  <si>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</si>
  <si>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</si>
  <si>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</si>
  <si>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</si>
  <si>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</si>
  <si>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</si>
  <si>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RIOHACHA</t>
  </si>
  <si>
    <t>BARRANCAS</t>
  </si>
  <si>
    <t>DIBULLA</t>
  </si>
  <si>
    <t>DISTRACCIÓN</t>
  </si>
  <si>
    <t>EL MOLINO</t>
  </si>
  <si>
    <t>FONSECA</t>
  </si>
  <si>
    <t>HATONUEVO</t>
  </si>
  <si>
    <t>LA JAGUA DEL PILAR</t>
  </si>
  <si>
    <t>MAICAO</t>
  </si>
  <si>
    <t>MANAURE</t>
  </si>
  <si>
    <t>SAN JUAN DEL CESAR</t>
  </si>
  <si>
    <t>URIBIA</t>
  </si>
  <si>
    <t>URUMITA</t>
  </si>
  <si>
    <t>MAGDALENA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</si>
  <si>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</si>
  <si>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</si>
  <si>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</si>
  <si>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</si>
  <si>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</si>
  <si>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</si>
  <si>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</si>
  <si>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</si>
  <si>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</si>
  <si>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</si>
  <si>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</si>
  <si>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</si>
  <si>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</si>
  <si>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</si>
  <si>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</si>
  <si>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</si>
  <si>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</si>
  <si>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</si>
  <si>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</si>
  <si>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</si>
  <si>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</si>
  <si>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</si>
  <si>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</si>
  <si>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</si>
  <si>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</si>
  <si>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</si>
  <si>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</si>
  <si>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</si>
  <si>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</si>
  <si>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</si>
  <si>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</si>
  <si>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</si>
  <si>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</si>
  <si>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</si>
  <si>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</si>
  <si>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</si>
  <si>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</si>
  <si>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</si>
  <si>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</si>
  <si>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</si>
  <si>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</si>
  <si>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</si>
  <si>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</si>
  <si>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</si>
  <si>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</si>
  <si>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</si>
  <si>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</si>
  <si>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</si>
  <si>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</si>
  <si>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</si>
  <si>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</si>
  <si>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</si>
  <si>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</si>
  <si>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</si>
  <si>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</si>
  <si>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</si>
  <si>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ANCUYA</t>
  </si>
  <si>
    <t>ARBOLEDA</t>
  </si>
  <si>
    <t>BARBACOAS</t>
  </si>
  <si>
    <t>BUESACO</t>
  </si>
  <si>
    <t>COLÓN</t>
  </si>
  <si>
    <t>CONSACÁ</t>
  </si>
  <si>
    <t>CONTADERO</t>
  </si>
  <si>
    <t>CUASPUD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</si>
  <si>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</si>
  <si>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</si>
  <si>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</si>
  <si>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</si>
  <si>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</si>
  <si>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</si>
  <si>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</si>
  <si>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</si>
  <si>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</si>
  <si>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</si>
  <si>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</si>
  <si>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</si>
  <si>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</si>
  <si>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</si>
  <si>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</si>
  <si>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</si>
  <si>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</si>
  <si>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</si>
  <si>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</si>
  <si>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</si>
  <si>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</si>
  <si>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</si>
  <si>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</si>
  <si>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</si>
  <si>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</si>
  <si>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</si>
  <si>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</si>
  <si>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</si>
  <si>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</si>
  <si>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</si>
  <si>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</si>
  <si>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</si>
  <si>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</si>
  <si>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</si>
  <si>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</si>
  <si>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</si>
  <si>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</si>
  <si>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</si>
  <si>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</si>
  <si>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</si>
  <si>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</si>
  <si>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</si>
  <si>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</si>
  <si>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</si>
  <si>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</si>
  <si>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</si>
  <si>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</si>
  <si>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</si>
  <si>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</si>
  <si>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</si>
  <si>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</si>
  <si>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</si>
  <si>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</si>
  <si>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</si>
  <si>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</si>
  <si>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</si>
  <si>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</si>
  <si>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</si>
  <si>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</si>
  <si>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</si>
  <si>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</si>
  <si>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</si>
  <si>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</si>
  <si>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</si>
  <si>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</si>
  <si>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</si>
  <si>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</si>
  <si>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</si>
  <si>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</si>
  <si>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</si>
  <si>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</si>
  <si>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</si>
  <si>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</si>
  <si>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</si>
  <si>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</si>
  <si>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</si>
  <si>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</si>
  <si>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</si>
  <si>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</si>
  <si>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</si>
  <si>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</si>
  <si>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</si>
  <si>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</si>
  <si>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</si>
  <si>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</si>
  <si>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</si>
  <si>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</si>
  <si>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</si>
  <si>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</si>
  <si>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</si>
  <si>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</si>
  <si>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</si>
  <si>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</si>
  <si>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</si>
  <si>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</si>
  <si>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</si>
  <si>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</si>
  <si>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</si>
  <si>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</si>
  <si>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</si>
  <si>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</si>
  <si>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</si>
  <si>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</si>
  <si>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</si>
  <si>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</si>
  <si>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SANTANDER</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</si>
  <si>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</si>
  <si>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</si>
  <si>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</si>
  <si>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</si>
  <si>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</si>
  <si>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</si>
  <si>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</si>
  <si>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</si>
  <si>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</si>
  <si>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</si>
  <si>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</si>
  <si>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</si>
  <si>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</si>
  <si>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</si>
  <si>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</si>
  <si>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</si>
  <si>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</si>
  <si>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</si>
  <si>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</si>
  <si>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</si>
  <si>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</si>
  <si>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</si>
  <si>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</si>
  <si>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</si>
  <si>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</si>
  <si>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</si>
  <si>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</si>
  <si>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</si>
  <si>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</si>
  <si>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</si>
  <si>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</si>
  <si>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</si>
  <si>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</si>
  <si>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</si>
  <si>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</si>
  <si>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</si>
  <si>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</si>
  <si>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</si>
  <si>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</si>
  <si>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</si>
  <si>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</si>
  <si>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</si>
  <si>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</si>
  <si>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</si>
  <si>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</si>
  <si>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</si>
  <si>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</si>
  <si>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</si>
  <si>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</si>
  <si>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</si>
  <si>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</si>
  <si>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</si>
  <si>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</si>
  <si>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</si>
  <si>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</si>
  <si>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</si>
  <si>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</si>
  <si>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</si>
  <si>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</si>
  <si>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</si>
  <si>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</si>
  <si>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</si>
  <si>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</si>
  <si>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</si>
  <si>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</si>
  <si>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</si>
  <si>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</si>
  <si>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</si>
  <si>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</si>
  <si>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</si>
  <si>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</si>
  <si>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</si>
  <si>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</si>
  <si>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</si>
  <si>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</si>
  <si>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</si>
  <si>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</si>
  <si>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</si>
  <si>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</si>
  <si>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</si>
  <si>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</si>
  <si>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</si>
  <si>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</si>
  <si>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</si>
  <si>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</si>
  <si>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</si>
  <si>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</si>
  <si>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</si>
  <si>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</si>
  <si>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</si>
  <si>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</si>
  <si>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</si>
  <si>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</si>
  <si>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</si>
  <si>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</si>
  <si>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</si>
  <si>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</si>
  <si>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TOLIMA</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</si>
  <si>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</si>
  <si>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</si>
  <si>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</si>
  <si>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</si>
  <si>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</si>
  <si>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</si>
  <si>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</si>
  <si>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</si>
  <si>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</si>
  <si>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</si>
  <si>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</si>
  <si>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</si>
  <si>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</si>
  <si>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</si>
  <si>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</si>
  <si>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</si>
  <si>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</si>
  <si>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</si>
  <si>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</si>
  <si>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</si>
  <si>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</si>
  <si>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</si>
  <si>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</si>
  <si>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</si>
  <si>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</si>
  <si>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</si>
  <si>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</si>
  <si>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</si>
  <si>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</si>
  <si>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</si>
  <si>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</si>
  <si>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</si>
  <si>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</si>
  <si>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</si>
  <si>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</si>
  <si>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</si>
  <si>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</si>
  <si>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</si>
  <si>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</si>
  <si>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</si>
  <si>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</si>
  <si>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</si>
  <si>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</si>
  <si>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</si>
  <si>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</si>
  <si>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</si>
  <si>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SANTIAGO DE 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</si>
  <si>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</si>
  <si>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</si>
  <si>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</si>
  <si>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</si>
  <si>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</si>
  <si>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</si>
  <si>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</si>
  <si>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</si>
  <si>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</si>
  <si>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</si>
  <si>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</si>
  <si>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</si>
  <si>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</si>
  <si>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</si>
  <si>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</si>
  <si>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</si>
  <si>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</si>
  <si>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</si>
  <si>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</si>
  <si>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</si>
  <si>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</si>
  <si>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</si>
  <si>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</si>
  <si>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</si>
  <si>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</si>
  <si>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</si>
  <si>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</si>
  <si>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</si>
  <si>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</si>
  <si>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</si>
  <si>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</si>
  <si>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</si>
  <si>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</si>
  <si>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</si>
  <si>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</si>
  <si>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ARAUQUITA</t>
  </si>
  <si>
    <t>CRAVO NORTE</t>
  </si>
  <si>
    <t>FORTUL</t>
  </si>
  <si>
    <t>PUERTO RONDÓN</t>
  </si>
  <si>
    <t>SARAVENA</t>
  </si>
  <si>
    <t>TAME</t>
  </si>
  <si>
    <t>CASANARE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</si>
  <si>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</si>
  <si>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</si>
  <si>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</si>
  <si>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</si>
  <si>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</si>
  <si>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</si>
  <si>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</si>
  <si>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</si>
  <si>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</si>
  <si>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</si>
  <si>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</si>
  <si>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</si>
  <si>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</si>
  <si>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</si>
  <si>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</si>
  <si>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</si>
  <si>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</si>
  <si>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</si>
  <si>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MOCOA</t>
  </si>
  <si>
    <t>ORITO</t>
  </si>
  <si>
    <t>PUERTO ASÍS</t>
  </si>
  <si>
    <t>PUERTO CAICEDO</t>
  </si>
  <si>
    <t>PUERTO GUZMÁN</t>
  </si>
  <si>
    <t>PUERTO LEGUÍZAMO</t>
  </si>
  <si>
    <t>SIBUNDOY</t>
  </si>
  <si>
    <t>VALLE DEL GUAMUEZ</t>
  </si>
  <si>
    <t>VILLAGARZÓN</t>
  </si>
  <si>
    <t>ARCHIPIÉLAGO DE SAN ANDRÉS, PROVIDENCIA Y SANTA CATALINA</t>
  </si>
  <si>
    <t>AMAZONAS</t>
  </si>
  <si>
    <t>LETICIA</t>
  </si>
  <si>
    <t>EL ENCANTO</t>
  </si>
  <si>
    <t>LA CHORRERA</t>
  </si>
  <si>
    <t>LA PEDRERA</t>
  </si>
  <si>
    <t>PUERTO NARIÑO</t>
  </si>
  <si>
    <t>TARAPACÁ</t>
  </si>
  <si>
    <t>GUAINÍA</t>
  </si>
  <si>
    <t>INÍRIDA</t>
  </si>
  <si>
    <t>BARRANCOMINAS</t>
  </si>
  <si>
    <t>SAN FELIPE</t>
  </si>
  <si>
    <t>MORICHAL</t>
  </si>
  <si>
    <t>GUAVIARE</t>
  </si>
  <si>
    <t>SAN JOSÉ DEL GUAVIARE</t>
  </si>
  <si>
    <t>EL RETORNO</t>
  </si>
  <si>
    <t>VAUPÉS</t>
  </si>
  <si>
    <t>MITÚ</t>
  </si>
  <si>
    <t>CARURÚ</t>
  </si>
  <si>
    <t>TARAIRA</t>
  </si>
  <si>
    <t>VICHADA</t>
  </si>
  <si>
    <t>PUERTO CARREÑO</t>
  </si>
  <si>
    <t>LA PRIMAVERA</t>
  </si>
  <si>
    <t>SANTA ROSALÍA</t>
  </si>
  <si>
    <t>CUMARIBO</t>
  </si>
  <si>
    <t>00</t>
  </si>
  <si>
    <t>Total Nacional</t>
  </si>
  <si>
    <t>00000</t>
  </si>
  <si>
    <t>SENA</t>
  </si>
  <si>
    <t>ICBF</t>
  </si>
  <si>
    <t>Act. de atención de la salud humana</t>
  </si>
  <si>
    <t>Actividades de los hogares individuales</t>
  </si>
  <si>
    <t>Otros</t>
  </si>
  <si>
    <t>Más de 85 años</t>
  </si>
  <si>
    <t xml:space="preserve">Contribución </t>
  </si>
  <si>
    <t>jul-25</t>
  </si>
  <si>
    <t>ago-25</t>
  </si>
  <si>
    <t>sep-25</t>
  </si>
  <si>
    <t>oct-25</t>
  </si>
  <si>
    <t>Desconocido</t>
  </si>
  <si>
    <t>nov-25</t>
  </si>
  <si>
    <t>dic-25</t>
  </si>
  <si>
    <t>PUERTO ALEGRÍA</t>
  </si>
  <si>
    <t>ene-26</t>
  </si>
  <si>
    <t>feb-26</t>
  </si>
  <si>
    <t>Tipo</t>
  </si>
  <si>
    <t>Detalle</t>
  </si>
  <si>
    <t>Cotizantes feb-2026</t>
  </si>
  <si>
    <t>Cotizantes jul-2025</t>
  </si>
  <si>
    <t>Cotizantes ago-2025</t>
  </si>
  <si>
    <t>Cotizantes sep-2025</t>
  </si>
  <si>
    <t>Cotizantes oct-2025</t>
  </si>
  <si>
    <t>Cotizantes nov-2025</t>
  </si>
  <si>
    <t>Cotizantes dic-2025</t>
  </si>
  <si>
    <t>Cotizantes ene-2026</t>
  </si>
  <si>
    <t>Variación % jul-2025</t>
  </si>
  <si>
    <t>Variación % ago-2025</t>
  </si>
  <si>
    <t>Variación % sep-2025</t>
  </si>
  <si>
    <t>Variación % oct-2025</t>
  </si>
  <si>
    <t>Variación % nov-2025</t>
  </si>
  <si>
    <t>Variación % dic-2025</t>
  </si>
  <si>
    <t>Variación % ene-2026</t>
  </si>
  <si>
    <t>Variación % feb-2026</t>
  </si>
  <si>
    <t>Aportantes jul-2025</t>
  </si>
  <si>
    <t>Aportantes ago-2025</t>
  </si>
  <si>
    <t>Aportantes sep-2025</t>
  </si>
  <si>
    <t>Aportantes oct-2025</t>
  </si>
  <si>
    <t>Aportantes nov-2025</t>
  </si>
  <si>
    <t>Aportantes dic-2025</t>
  </si>
  <si>
    <t>Aportantes ene-2026</t>
  </si>
  <si>
    <t>Aportantes feb-2026</t>
  </si>
  <si>
    <t>jul-2025</t>
  </si>
  <si>
    <t>ago-2025</t>
  </si>
  <si>
    <t>sep-2025</t>
  </si>
  <si>
    <t>oct-2025</t>
  </si>
  <si>
    <t>nov-2025</t>
  </si>
  <si>
    <t>dic-2025</t>
  </si>
  <si>
    <t>ene-2026</t>
  </si>
  <si>
    <t>feb-2026</t>
  </si>
  <si>
    <t>Variación Mensual</t>
  </si>
  <si>
    <t>Variación Anual</t>
  </si>
  <si>
    <t>Monto jul-2025</t>
  </si>
  <si>
    <t>Monto ago-2025</t>
  </si>
  <si>
    <t>Monto sep-2025</t>
  </si>
  <si>
    <t>Monto oct-2025</t>
  </si>
  <si>
    <t>Monto nov-2025</t>
  </si>
  <si>
    <t>Monto dic-2025</t>
  </si>
  <si>
    <t>Monto ene-2026</t>
  </si>
  <si>
    <t>Monto feb-2026</t>
  </si>
  <si>
    <t>Contribución</t>
  </si>
  <si>
    <t>Anexos técnicos del informe mensual de las cotizaciones Jul 2026</t>
  </si>
  <si>
    <t>Fecha de corte: 11 de septiembre de 2026</t>
  </si>
  <si>
    <t>Cotizantes mar-2026</t>
  </si>
  <si>
    <t>Cotizantes abr-2026</t>
  </si>
  <si>
    <t>Cotizantes may-2026</t>
  </si>
  <si>
    <t>Cotizantes jun-2026</t>
  </si>
  <si>
    <t>Cotizantes jul-2026</t>
  </si>
  <si>
    <t>Variación % mar-2026</t>
  </si>
  <si>
    <t>Variación % abr-2026</t>
  </si>
  <si>
    <t>Variación % may-2026</t>
  </si>
  <si>
    <t>Variación % jun-2026</t>
  </si>
  <si>
    <t>Variación % jul-2026</t>
  </si>
  <si>
    <t>Anexos Técnicos Dependientes Jul 2026</t>
  </si>
  <si>
    <t>Aportantes mar-2026</t>
  </si>
  <si>
    <t>Aportantes abr-2026</t>
  </si>
  <si>
    <t>Aportantes may-2026</t>
  </si>
  <si>
    <t>Aportantes jun-2026</t>
  </si>
  <si>
    <t>Aportantes jul-2026</t>
  </si>
  <si>
    <t>mar-2026</t>
  </si>
  <si>
    <t>abr-2026</t>
  </si>
  <si>
    <t>may-2026</t>
  </si>
  <si>
    <t>jun-2026</t>
  </si>
  <si>
    <t>jul-2026</t>
  </si>
  <si>
    <t>jun-26</t>
  </si>
  <si>
    <t>jul-26</t>
  </si>
  <si>
    <t>Particip. % en el total jul-26</t>
  </si>
  <si>
    <t>Δ% jul-26 - jun-26</t>
  </si>
  <si>
    <t>Δ% Anual jul-26</t>
  </si>
  <si>
    <t>jul-2025 Hombres</t>
  </si>
  <si>
    <t>jul-2025 Mujeres</t>
  </si>
  <si>
    <t>jul-2025 No Identificado</t>
  </si>
  <si>
    <t>jul-2026 Hombres</t>
  </si>
  <si>
    <t>jul-2026 Mujeres</t>
  </si>
  <si>
    <t>jul-2026 No Identificado</t>
  </si>
  <si>
    <t>Mujeres por cada 100 hombres jul-2025</t>
  </si>
  <si>
    <t>Mujeres por cada 100 hombres jul-2026</t>
  </si>
  <si>
    <t>Anexos Técnicos Independientes Jul 2026</t>
  </si>
  <si>
    <t>Anexos Técnicos Monto de cotización Jul 2026</t>
  </si>
  <si>
    <t>Monto mar-2026</t>
  </si>
  <si>
    <t>Monto abr-2026</t>
  </si>
  <si>
    <t>Monto may-2026</t>
  </si>
  <si>
    <t>Monto jun-2026</t>
  </si>
  <si>
    <t>Monto jul-2026</t>
  </si>
  <si>
    <t>mar-26</t>
  </si>
  <si>
    <t>abr-26</t>
  </si>
  <si>
    <t>may-26</t>
  </si>
  <si>
    <t>Número de Cotizantes por Municipio Jul 2026</t>
  </si>
  <si>
    <t>Total Mayo</t>
  </si>
  <si>
    <t>Público Mayo</t>
  </si>
  <si>
    <t>Privado Mayo</t>
  </si>
  <si>
    <t>Independiente Mayo</t>
  </si>
  <si>
    <t>Total Junio</t>
  </si>
  <si>
    <t>Público Junio</t>
  </si>
  <si>
    <t>Privado Junio</t>
  </si>
  <si>
    <t>Independiente Junio</t>
  </si>
  <si>
    <t>Total Julio</t>
  </si>
  <si>
    <t>Público Julio</t>
  </si>
  <si>
    <t>Privado Julio</t>
  </si>
  <si>
    <t>Independiente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</si>
</sst>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quot;$&quot;\ #,##0"/>
    <numFmt numFmtId="167" formatCode="_-* #,##0_-;\-* #,##0_-;_-* &quot;-&quot;??_-;_-@_-"/>
    <numFmt numFmtId="168" formatCode="mmm\-yyyy"/>
  </numFmts>
  <fonts count="14" x14ac:knownFonts="1">
    <font>
      <sz val="11"/>
      <color theme="1"/>
      <name val="Calibri"/>
      <family val="2"/>
      <scheme val="minor"/>
    </font>
    <font>
      <sz val="12"/>
      <color theme="1"/>
      <name val="Verdana"/>
      <family val="2"/>
    </font>
    <font>
      <sz val="11"/>
      <color theme="1"/>
      <name val="Calibri"/>
      <family val="2"/>
      <scheme val="minor"/>
    </font>
    <font>
      <sz val="8"/>
      <name val="Calibri"/>
      <family val="2"/>
      <scheme val="minor"/>
    </font>
    <font>
      <b/>
      <sz val="16"/>
      <name val="Verdana"/>
      <family val="2"/>
    </font>
    <font>
      <b/>
      <sz val="16"/>
      <color theme="1"/>
      <name val="Verdana"/>
      <family val="2"/>
    </font>
    <font>
      <b/>
      <sz val="12"/>
      <color theme="0"/>
      <name val="Verdana"/>
      <family val="2"/>
    </font>
    <font>
      <b/>
      <sz val="12"/>
      <color theme="1"/>
      <name val="Verdana"/>
      <family val="2"/>
    </font>
    <font>
      <sz val="12"/>
      <name val="Verdana"/>
      <family val="2"/>
    </font>
    <font>
      <b/>
      <sz val="12"/>
      <name val="Verdana"/>
      <family val="2"/>
    </font>
    <font>
      <b/>
      <sz val="12"/>
      <color theme="1"/>
      <name val="Calibri"/>
      <family val="2"/>
      <scheme val="minor"/>
    </font>
    <font>
      <sz val="12"/>
      <color theme="1"/>
      <name val="Calibri"/>
      <family val="2"/>
    </font>
    <font>
      <sz val="12"/>
      <color rgb="FF000000"/>
      <name val="Verdana"/>
      <family val="2"/>
    </font>
    <font>
      <u/>
      <sz val="12"/>
      <color theme="1"/>
      <name val="Verdana"/>
      <family val="2"/>
    </font>
  </fonts>
  <fills count="6">
    <fill>
      <patternFill patternType="none"/>
    </fill>
    <fill>
      <patternFill patternType="gray125"/>
    </fill>
    <fill>
      <patternFill patternType="solid">
        <fgColor theme="9" tint="-0.499984740745262"/>
        <bgColor indexed="64"/>
      </patternFill>
    </fill>
    <fill>
      <patternFill patternType="solid">
        <fgColor rgb="FF375623"/>
        <bgColor indexed="64"/>
      </patternFill>
    </fill>
    <fill>
      <patternFill patternType="solid">
        <fgColor theme="9" tint="0.59999389629810485"/>
        <bgColor indexed="64"/>
      </patternFill>
    </fill>
    <fill>
      <patternFill patternType="solid">
        <fgColor rgb="FFC5E0B3"/>
        <bgColor rgb="FFC5E0B3"/>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169">
    <xf numFmtId="0" fontId="0" fillId="0" borderId="0" xfId="0"/>
    <xf numFmtId="0" fontId="8" fillId="0" borderId="0" xfId="0" applyFont="1"/>
    <xf numFmtId="0" fontId="7" fillId="5" borderId="16" xfId="0" applyFont="1" applyFill="1" applyBorder="1" applyAlignment="1">
      <alignment horizontal="centerContinuous" vertical="center" wrapText="1"/>
    </xf>
    <xf numFmtId="17" fontId="7" fillId="5" borderId="16" xfId="0" applyNumberFormat="1" applyFont="1" applyFill="1" applyBorder="1" applyAlignment="1">
      <alignment horizontal="centerContinuous" vertical="center" wrapText="1"/>
    </xf>
    <xf numFmtId="17" fontId="7" fillId="5" borderId="17" xfId="0" applyNumberFormat="1" applyFont="1" applyFill="1" applyBorder="1" applyAlignment="1">
      <alignment horizontal="centerContinuous" vertical="center" wrapText="1"/>
    </xf>
    <xf numFmtId="0" fontId="9" fillId="0" borderId="14" xfId="0" applyFont="1" applyBorder="1" applyAlignment="1">
      <alignment horizontal="centerContinuous"/>
    </xf>
    <xf numFmtId="0" fontId="9" fillId="0" borderId="15" xfId="0" applyFont="1" applyBorder="1" applyAlignment="1">
      <alignment horizontal="centerContinuous"/>
    </xf>
    <xf numFmtId="0" fontId="6" fillId="2" borderId="0" xfId="0" applyFont="1" applyFill="1" applyAlignment="1">
      <alignment horizontal="centerContinuous"/>
    </xf>
    <xf numFmtId="0" fontId="9" fillId="0" borderId="10" xfId="0" applyFont="1" applyBorder="1" applyAlignment="1">
      <alignment vertical="center" readingOrder="1"/>
    </xf>
    <xf numFmtId="3" fontId="7" fillId="0" borderId="2" xfId="0" applyNumberFormat="1" applyFont="1" applyBorder="1" applyAlignment="1">
      <alignment horizontal="center" vertical="center" readingOrder="1"/>
    </xf>
    <xf numFmtId="0" fontId="8" fillId="0" borderId="0" xfId="0" applyFont="1" applyAlignment="1">
      <alignment horizontal="center" vertical="center" wrapText="1"/>
    </xf>
    <xf numFmtId="0" fontId="9" fillId="0" borderId="8" xfId="0" applyFont="1" applyBorder="1" applyAlignment="1">
      <alignment vertical="center" wrapText="1"/>
    </xf>
    <xf numFmtId="0" fontId="9" fillId="0" borderId="10" xfId="0" applyFont="1" applyBorder="1" applyAlignment="1">
      <alignment vertical="center" wrapText="1" readingOrder="1"/>
    </xf>
    <xf numFmtId="3" fontId="10" fillId="0" borderId="0" xfId="0" applyNumberFormat="1" applyFont="1" applyAlignment="1">
      <alignment horizontal="center" vertical="center" wrapText="1"/>
    </xf>
    <xf numFmtId="3" fontId="7" fillId="0" borderId="2" xfId="0" applyNumberFormat="1" applyFont="1" applyBorder="1" applyAlignment="1">
      <alignment horizontal="center" vertical="center" wrapText="1" readingOrder="1"/>
    </xf>
    <xf numFmtId="3" fontId="7" fillId="0" borderId="3" xfId="0" applyNumberFormat="1" applyFont="1" applyBorder="1" applyAlignment="1">
      <alignment horizontal="center" vertical="center" wrapText="1" readingOrder="1"/>
    </xf>
    <xf numFmtId="3" fontId="1" fillId="0" borderId="2" xfId="0" applyNumberFormat="1" applyFont="1" applyBorder="1" applyAlignment="1">
      <alignment horizontal="center" vertical="center" wrapText="1" readingOrder="1"/>
    </xf>
    <xf numFmtId="3" fontId="1" fillId="0" borderId="3" xfId="0" applyNumberFormat="1" applyFont="1" applyBorder="1" applyAlignment="1">
      <alignment horizontal="center" vertical="center" wrapText="1" readingOrder="1"/>
    </xf>
    <xf numFmtId="3" fontId="1" fillId="0" borderId="9" xfId="0" applyNumberFormat="1" applyFont="1" applyBorder="1" applyAlignment="1">
      <alignment horizontal="center" vertical="center" wrapText="1" readingOrder="1"/>
    </xf>
    <xf numFmtId="3" fontId="1" fillId="0" borderId="4" xfId="0" applyNumberFormat="1" applyFont="1" applyBorder="1" applyAlignment="1">
      <alignment horizontal="center" vertical="center" wrapText="1" readingOrder="1"/>
    </xf>
    <xf numFmtId="3" fontId="8" fillId="0" borderId="0" xfId="0" applyNumberFormat="1" applyFont="1" applyAlignment="1">
      <alignment horizontal="center" vertical="center" wrapText="1" readingOrder="1"/>
    </xf>
    <xf numFmtId="0" fontId="9" fillId="0" borderId="9" xfId="0" applyFont="1" applyBorder="1" applyAlignment="1">
      <alignment vertical="center" wrapText="1" readingOrder="1"/>
    </xf>
    <xf numFmtId="10" fontId="7" fillId="0" borderId="2" xfId="0" applyNumberFormat="1" applyFont="1" applyBorder="1" applyAlignment="1">
      <alignment horizontal="center" vertical="center" wrapText="1" readingOrder="1"/>
    </xf>
    <xf numFmtId="10" fontId="7" fillId="0" borderId="3" xfId="0" applyNumberFormat="1" applyFont="1" applyBorder="1" applyAlignment="1">
      <alignment horizontal="center" vertical="center" wrapText="1" readingOrder="1"/>
    </xf>
    <xf numFmtId="10" fontId="1" fillId="0" borderId="2" xfId="0" applyNumberFormat="1" applyFont="1" applyBorder="1" applyAlignment="1">
      <alignment horizontal="center" vertical="center" wrapText="1" readingOrder="1"/>
    </xf>
    <xf numFmtId="10" fontId="1" fillId="0" borderId="3" xfId="0" applyNumberFormat="1" applyFont="1" applyBorder="1" applyAlignment="1">
      <alignment horizontal="center" vertical="center" wrapText="1" readingOrder="1"/>
    </xf>
    <xf numFmtId="10" fontId="1" fillId="0" borderId="9" xfId="0" applyNumberFormat="1" applyFont="1" applyBorder="1" applyAlignment="1">
      <alignment horizontal="center" vertical="center" wrapText="1" readingOrder="1"/>
    </xf>
    <xf numFmtId="10" fontId="1" fillId="0" borderId="4" xfId="0" applyNumberFormat="1" applyFont="1" applyBorder="1" applyAlignment="1">
      <alignment horizontal="center" vertical="center" wrapText="1" readingOrder="1"/>
    </xf>
    <xf numFmtId="10" fontId="8" fillId="0" borderId="0" xfId="0" applyNumberFormat="1" applyFont="1" applyAlignment="1">
      <alignment horizontal="center" vertical="center" wrapText="1" readingOrder="1"/>
    </xf>
    <xf numFmtId="17" fontId="7" fillId="5" borderId="16" xfId="0" applyNumberFormat="1" applyFont="1" applyFill="1" applyBorder="1" applyAlignment="1">
      <alignment horizontal="centerContinuous" vertical="center"/>
    </xf>
    <xf numFmtId="17" fontId="7" fillId="5" borderId="17" xfId="0" applyNumberFormat="1" applyFont="1" applyFill="1" applyBorder="1" applyAlignment="1">
      <alignment horizontal="centerContinuous" vertical="center"/>
    </xf>
    <xf numFmtId="0" fontId="8" fillId="0" borderId="0" xfId="0" applyFont="1" applyAlignment="1">
      <alignment vertical="center" wrapText="1"/>
    </xf>
    <xf numFmtId="0" fontId="9" fillId="0" borderId="14" xfId="0" applyFont="1" applyBorder="1" applyAlignment="1">
      <alignment horizontal="centerContinuous" vertical="center" wrapText="1"/>
    </xf>
    <xf numFmtId="0" fontId="9" fillId="0" borderId="15" xfId="0" applyFont="1" applyBorder="1" applyAlignment="1">
      <alignment horizontal="centerContinuous" vertical="center" wrapText="1"/>
    </xf>
    <xf numFmtId="3" fontId="8" fillId="0" borderId="0" xfId="0" applyNumberFormat="1" applyFont="1" applyAlignment="1">
      <alignment vertical="center" wrapText="1"/>
    </xf>
    <xf numFmtId="0" fontId="6" fillId="2" borderId="0" xfId="0" applyFont="1" applyFill="1" applyAlignment="1">
      <alignment horizontal="centerContinuous" vertical="center" wrapText="1"/>
    </xf>
    <xf numFmtId="0" fontId="9" fillId="0" borderId="0" xfId="0" applyFont="1" applyAlignment="1">
      <alignment vertical="center" wrapText="1"/>
    </xf>
    <xf numFmtId="0" fontId="8" fillId="0" borderId="1" xfId="0" applyFont="1" applyBorder="1" applyAlignment="1">
      <alignment vertical="center" wrapText="1"/>
    </xf>
    <xf numFmtId="0" fontId="9" fillId="0" borderId="2" xfId="0" applyFont="1" applyBorder="1" applyAlignment="1">
      <alignment horizontal="left" vertical="center" wrapText="1" readingOrder="1"/>
    </xf>
    <xf numFmtId="0" fontId="11" fillId="0" borderId="0" xfId="0" applyFont="1" applyAlignment="1">
      <alignment vertical="center" wrapText="1"/>
    </xf>
    <xf numFmtId="0" fontId="8" fillId="0" borderId="2" xfId="0" applyFont="1" applyBorder="1" applyAlignment="1">
      <alignment horizontal="left" vertical="center" wrapText="1" readingOrder="1"/>
    </xf>
    <xf numFmtId="0" fontId="8" fillId="0" borderId="5" xfId="0" applyFont="1" applyBorder="1" applyAlignment="1">
      <alignment vertical="center" wrapText="1"/>
    </xf>
    <xf numFmtId="0" fontId="8" fillId="0" borderId="9" xfId="0" applyFont="1" applyBorder="1" applyAlignment="1">
      <alignment horizontal="left" vertical="center" wrapText="1" readingOrder="1"/>
    </xf>
    <xf numFmtId="0" fontId="8" fillId="0" borderId="0" xfId="0" applyFont="1" applyAlignment="1">
      <alignment horizontal="left" vertical="center" wrapText="1" readingOrder="1"/>
    </xf>
    <xf numFmtId="0" fontId="1" fillId="0" borderId="0" xfId="0" applyFont="1"/>
    <xf numFmtId="3" fontId="1" fillId="0" borderId="0" xfId="0" applyNumberFormat="1" applyFont="1" applyAlignment="1">
      <alignment horizontal="center" vertical="center"/>
    </xf>
    <xf numFmtId="3" fontId="1" fillId="0" borderId="4" xfId="0" applyNumberFormat="1" applyFont="1" applyBorder="1" applyAlignment="1">
      <alignment horizontal="center" vertical="center"/>
    </xf>
    <xf numFmtId="0" fontId="7" fillId="0" borderId="10" xfId="0" applyFont="1" applyBorder="1" applyAlignment="1">
      <alignment horizontal="center"/>
    </xf>
    <xf numFmtId="10" fontId="1" fillId="0" borderId="4" xfId="1" applyNumberFormat="1" applyFont="1" applyBorder="1" applyAlignment="1">
      <alignment horizontal="center" vertical="center"/>
    </xf>
    <xf numFmtId="17" fontId="1" fillId="0" borderId="0" xfId="0" applyNumberFormat="1" applyFont="1" applyAlignment="1">
      <alignment horizontal="center" vertical="center"/>
    </xf>
    <xf numFmtId="17" fontId="8" fillId="0" borderId="0" xfId="0" quotePrefix="1" applyNumberFormat="1" applyFont="1" applyAlignment="1">
      <alignment horizontal="center" vertical="center" readingOrder="1"/>
    </xf>
    <xf numFmtId="3" fontId="7" fillId="0" borderId="6" xfId="0" applyNumberFormat="1" applyFont="1" applyBorder="1" applyAlignment="1">
      <alignment horizontal="center" vertical="center"/>
    </xf>
    <xf numFmtId="3" fontId="7" fillId="0" borderId="7" xfId="0" applyNumberFormat="1" applyFont="1" applyBorder="1" applyAlignment="1">
      <alignment horizontal="center" vertical="center"/>
    </xf>
    <xf numFmtId="3" fontId="7" fillId="0" borderId="8" xfId="0" applyNumberFormat="1" applyFont="1" applyBorder="1" applyAlignment="1">
      <alignment horizontal="center" vertical="center"/>
    </xf>
    <xf numFmtId="165" fontId="1" fillId="0" borderId="0" xfId="1" applyNumberFormat="1" applyFont="1"/>
    <xf numFmtId="0" fontId="1" fillId="0" borderId="0" xfId="0" applyFont="1" applyAlignment="1">
      <alignment horizontal="center" vertical="center"/>
    </xf>
    <xf numFmtId="164" fontId="1" fillId="0" borderId="0" xfId="0" applyNumberFormat="1" applyFont="1" applyAlignment="1">
      <alignment horizontal="right"/>
    </xf>
    <xf numFmtId="165" fontId="1" fillId="0" borderId="0" xfId="1" applyNumberFormat="1" applyFont="1" applyBorder="1" applyAlignment="1">
      <alignment horizontal="right"/>
    </xf>
    <xf numFmtId="10" fontId="1" fillId="0" borderId="9" xfId="1" applyNumberFormat="1" applyFont="1" applyBorder="1" applyAlignment="1">
      <alignment horizontal="center" vertical="center"/>
    </xf>
    <xf numFmtId="3" fontId="1" fillId="0" borderId="0" xfId="0" applyNumberFormat="1" applyFont="1"/>
    <xf numFmtId="2" fontId="1" fillId="0" borderId="7" xfId="0" applyNumberFormat="1" applyFont="1" applyBorder="1" applyAlignment="1">
      <alignment horizontal="center" vertical="center"/>
    </xf>
    <xf numFmtId="2" fontId="1" fillId="0" borderId="8" xfId="0" applyNumberFormat="1" applyFont="1" applyBorder="1" applyAlignment="1">
      <alignment horizontal="center" vertical="center"/>
    </xf>
    <xf numFmtId="0" fontId="7" fillId="0" borderId="6" xfId="0" applyFont="1" applyBorder="1" applyAlignment="1">
      <alignment horizontal="center"/>
    </xf>
    <xf numFmtId="0" fontId="7" fillId="0" borderId="10" xfId="0" applyFont="1" applyBorder="1" applyAlignment="1">
      <alignment horizontal="center" vertical="center"/>
    </xf>
    <xf numFmtId="3" fontId="7" fillId="0" borderId="6" xfId="0" applyNumberFormat="1" applyFont="1" applyBorder="1" applyAlignment="1">
      <alignment horizontal="center" vertical="center" readingOrder="1"/>
    </xf>
    <xf numFmtId="3" fontId="7" fillId="0" borderId="7" xfId="0" applyNumberFormat="1" applyFont="1" applyBorder="1" applyAlignment="1">
      <alignment horizontal="center" vertical="center" readingOrder="1"/>
    </xf>
    <xf numFmtId="3" fontId="7" fillId="0" borderId="8" xfId="0" applyNumberFormat="1" applyFont="1" applyBorder="1" applyAlignment="1">
      <alignment horizontal="center" vertical="center" readingOrder="1"/>
    </xf>
    <xf numFmtId="0" fontId="7" fillId="0" borderId="8" xfId="0" applyFont="1" applyBorder="1" applyAlignment="1">
      <alignment horizontal="center" vertical="center"/>
    </xf>
    <xf numFmtId="0" fontId="1" fillId="0" borderId="1" xfId="0" applyFont="1" applyBorder="1" applyAlignment="1">
      <alignment horizontal="center"/>
    </xf>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0" fontId="1" fillId="0" borderId="5" xfId="0" applyFont="1" applyBorder="1" applyAlignment="1">
      <alignment horizontal="center"/>
    </xf>
    <xf numFmtId="3" fontId="1" fillId="0" borderId="9" xfId="0" applyNumberFormat="1" applyFont="1" applyBorder="1" applyAlignment="1">
      <alignment horizontal="center" vertical="center"/>
    </xf>
    <xf numFmtId="0" fontId="7" fillId="0" borderId="1" xfId="0" applyFont="1" applyBorder="1" applyAlignment="1">
      <alignment horizontal="center"/>
    </xf>
    <xf numFmtId="0" fontId="7" fillId="0" borderId="5" xfId="0" applyFont="1" applyBorder="1" applyAlignment="1">
      <alignment horizontal="center"/>
    </xf>
    <xf numFmtId="10" fontId="1" fillId="0" borderId="2" xfId="1" applyNumberFormat="1" applyFont="1" applyBorder="1" applyAlignment="1">
      <alignment horizontal="center" vertical="center"/>
    </xf>
    <xf numFmtId="10" fontId="1" fillId="0" borderId="3" xfId="1" applyNumberFormat="1" applyFont="1" applyBorder="1" applyAlignment="1">
      <alignment horizontal="center" vertical="center"/>
    </xf>
    <xf numFmtId="10" fontId="12" fillId="0" borderId="2" xfId="1" applyNumberFormat="1" applyFont="1" applyFill="1" applyBorder="1" applyAlignment="1">
      <alignment horizontal="center" vertical="center"/>
    </xf>
    <xf numFmtId="10" fontId="12" fillId="0" borderId="9" xfId="1" applyNumberFormat="1" applyFont="1" applyFill="1" applyBorder="1" applyAlignment="1">
      <alignment horizontal="center" vertical="center"/>
    </xf>
    <xf numFmtId="0" fontId="6" fillId="3" borderId="0" xfId="0" applyFont="1" applyFill="1" applyAlignment="1">
      <alignment horizontal="centerContinuous"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17" fontId="7" fillId="0" borderId="10" xfId="0" quotePrefix="1" applyNumberFormat="1" applyFont="1" applyBorder="1" applyAlignment="1">
      <alignment horizontal="center" vertical="center" wrapText="1"/>
    </xf>
    <xf numFmtId="165" fontId="1" fillId="0" borderId="2" xfId="0" applyNumberFormat="1" applyFont="1" applyBorder="1" applyAlignment="1">
      <alignment horizontal="right" vertical="center"/>
    </xf>
    <xf numFmtId="165" fontId="1" fillId="0" borderId="3" xfId="0" applyNumberFormat="1" applyFont="1" applyBorder="1" applyAlignment="1">
      <alignment horizontal="right" vertical="center"/>
    </xf>
    <xf numFmtId="165" fontId="1" fillId="0" borderId="9" xfId="0" applyNumberFormat="1" applyFont="1" applyBorder="1" applyAlignment="1">
      <alignment horizontal="right" vertical="center"/>
    </xf>
    <xf numFmtId="165" fontId="1" fillId="0" borderId="4" xfId="0" applyNumberFormat="1" applyFont="1" applyBorder="1" applyAlignment="1">
      <alignment horizontal="right" vertical="center"/>
    </xf>
    <xf numFmtId="3" fontId="7" fillId="0" borderId="2" xfId="0" applyNumberFormat="1" applyFont="1" applyBorder="1" applyAlignment="1">
      <alignment horizontal="center" vertical="center"/>
    </xf>
    <xf numFmtId="0" fontId="7" fillId="0" borderId="6" xfId="0" applyFont="1" applyBorder="1" applyAlignment="1">
      <alignment horizontal="center" vertical="center"/>
    </xf>
    <xf numFmtId="10" fontId="7" fillId="0" borderId="10" xfId="1" applyNumberFormat="1" applyFont="1" applyBorder="1" applyAlignment="1">
      <alignment horizontal="center" vertical="center"/>
    </xf>
    <xf numFmtId="0" fontId="6" fillId="3" borderId="0" xfId="0" applyFont="1" applyFill="1" applyAlignment="1">
      <alignment horizontal="centerContinuous"/>
    </xf>
    <xf numFmtId="2" fontId="1" fillId="0" borderId="2" xfId="0" applyNumberFormat="1" applyFont="1" applyBorder="1" applyAlignment="1">
      <alignment horizontal="center" vertical="center"/>
    </xf>
    <xf numFmtId="0" fontId="1" fillId="0" borderId="1" xfId="0" applyFont="1" applyBorder="1" applyAlignment="1">
      <alignment horizontal="center" vertical="center"/>
    </xf>
    <xf numFmtId="2" fontId="1" fillId="0" borderId="3" xfId="0" applyNumberFormat="1" applyFont="1" applyBorder="1" applyAlignment="1">
      <alignment horizontal="center" vertical="center"/>
    </xf>
    <xf numFmtId="0" fontId="7" fillId="0" borderId="8" xfId="0" applyFont="1" applyBorder="1" applyAlignment="1">
      <alignment vertical="center"/>
    </xf>
    <xf numFmtId="0" fontId="1" fillId="0" borderId="5" xfId="0" applyFont="1" applyBorder="1" applyAlignment="1">
      <alignment horizontal="center" vertical="center"/>
    </xf>
    <xf numFmtId="2" fontId="1" fillId="0" borderId="9" xfId="0" applyNumberFormat="1" applyFont="1" applyBorder="1" applyAlignment="1">
      <alignment horizontal="center" vertical="center"/>
    </xf>
    <xf numFmtId="2" fontId="1" fillId="0" borderId="4" xfId="0" applyNumberFormat="1" applyFont="1" applyBorder="1" applyAlignment="1">
      <alignment horizontal="center" vertical="center"/>
    </xf>
    <xf numFmtId="0" fontId="13" fillId="0" borderId="0" xfId="0" applyFont="1"/>
    <xf numFmtId="165" fontId="13" fillId="0" borderId="0" xfId="1" applyNumberFormat="1" applyFont="1"/>
    <xf numFmtId="3" fontId="7" fillId="0" borderId="0" xfId="0" applyNumberFormat="1" applyFont="1" applyAlignment="1">
      <alignment horizontal="center" vertical="center"/>
    </xf>
    <xf numFmtId="0" fontId="1" fillId="0" borderId="2" xfId="0" applyFont="1" applyBorder="1" applyAlignment="1">
      <alignment horizontal="left" vertical="center"/>
    </xf>
    <xf numFmtId="10" fontId="1" fillId="0" borderId="2" xfId="0" applyNumberFormat="1" applyFont="1" applyBorder="1" applyAlignment="1">
      <alignment horizontal="center" vertical="center"/>
    </xf>
    <xf numFmtId="10" fontId="1" fillId="0" borderId="3" xfId="0" applyNumberFormat="1" applyFont="1" applyBorder="1" applyAlignment="1">
      <alignment horizontal="center" vertical="center"/>
    </xf>
    <xf numFmtId="10" fontId="1" fillId="0" borderId="9" xfId="0" applyNumberFormat="1" applyFont="1" applyBorder="1" applyAlignment="1">
      <alignment horizontal="center" vertical="center"/>
    </xf>
    <xf numFmtId="10" fontId="1" fillId="0" borderId="4" xfId="0" applyNumberFormat="1" applyFont="1" applyBorder="1" applyAlignment="1">
      <alignment horizontal="center" vertical="center"/>
    </xf>
    <xf numFmtId="3" fontId="7" fillId="0" borderId="9" xfId="0" applyNumberFormat="1" applyFont="1" applyBorder="1" applyAlignment="1">
      <alignment horizontal="center" vertical="center" readingOrder="1"/>
    </xf>
    <xf numFmtId="4" fontId="7" fillId="0" borderId="3" xfId="0" applyNumberFormat="1" applyFont="1" applyBorder="1" applyAlignment="1">
      <alignment horizontal="center" vertical="center" readingOrder="1"/>
    </xf>
    <xf numFmtId="4" fontId="7" fillId="0" borderId="2" xfId="0" applyNumberFormat="1" applyFont="1" applyBorder="1" applyAlignment="1">
      <alignment horizontal="center" vertical="center" readingOrder="1"/>
    </xf>
    <xf numFmtId="4" fontId="8" fillId="0" borderId="2" xfId="0" applyNumberFormat="1" applyFont="1" applyBorder="1" applyAlignment="1">
      <alignment horizontal="center" vertical="center" readingOrder="1"/>
    </xf>
    <xf numFmtId="4" fontId="8" fillId="0" borderId="3" xfId="0" applyNumberFormat="1" applyFont="1" applyBorder="1" applyAlignment="1">
      <alignment horizontal="center" vertical="center" readingOrder="1"/>
    </xf>
    <xf numFmtId="4" fontId="8" fillId="0" borderId="9" xfId="0" applyNumberFormat="1" applyFont="1" applyBorder="1" applyAlignment="1">
      <alignment horizontal="center" vertical="center" readingOrder="1"/>
    </xf>
    <xf numFmtId="4" fontId="8" fillId="0" borderId="4" xfId="0" applyNumberFormat="1" applyFont="1" applyBorder="1" applyAlignment="1">
      <alignment horizontal="center" vertical="center" readingOrder="1"/>
    </xf>
    <xf numFmtId="4" fontId="1" fillId="0" borderId="2" xfId="0" applyNumberFormat="1" applyFont="1" applyBorder="1" applyAlignment="1">
      <alignment horizontal="center" vertical="center"/>
    </xf>
    <xf numFmtId="4" fontId="1" fillId="0" borderId="3" xfId="0" applyNumberFormat="1" applyFont="1" applyBorder="1" applyAlignment="1">
      <alignment horizontal="center" vertical="center"/>
    </xf>
    <xf numFmtId="4" fontId="1" fillId="0" borderId="9" xfId="0" applyNumberFormat="1" applyFont="1" applyBorder="1" applyAlignment="1">
      <alignment horizontal="center" vertical="center"/>
    </xf>
    <xf numFmtId="4" fontId="1" fillId="0" borderId="4" xfId="0" applyNumberFormat="1" applyFont="1" applyBorder="1" applyAlignment="1">
      <alignment horizontal="center" vertical="center"/>
    </xf>
    <xf numFmtId="168" fontId="1" fillId="0" borderId="1" xfId="0" applyNumberFormat="1" applyFont="1" applyBorder="1" applyAlignment="1">
      <alignment horizontal="center" vertical="center"/>
    </xf>
    <xf numFmtId="168" fontId="1" fillId="0" borderId="5" xfId="0" applyNumberFormat="1" applyFont="1" applyBorder="1" applyAlignment="1">
      <alignment horizontal="center" vertical="center"/>
    </xf>
    <xf numFmtId="166" fontId="1" fillId="0" borderId="2" xfId="0" applyNumberFormat="1" applyFont="1" applyBorder="1" applyAlignment="1">
      <alignment horizontal="center" vertical="center"/>
    </xf>
    <xf numFmtId="166" fontId="1" fillId="0" borderId="3" xfId="0" applyNumberFormat="1" applyFont="1" applyBorder="1" applyAlignment="1">
      <alignment horizontal="center" vertical="center"/>
    </xf>
    <xf numFmtId="166" fontId="1" fillId="0" borderId="9" xfId="0" applyNumberFormat="1" applyFont="1" applyBorder="1" applyAlignment="1">
      <alignment horizontal="center" vertical="center"/>
    </xf>
    <xf numFmtId="166" fontId="1" fillId="0" borderId="4" xfId="0" applyNumberFormat="1" applyFont="1" applyBorder="1" applyAlignment="1">
      <alignment horizontal="center" vertical="center"/>
    </xf>
    <xf numFmtId="0" fontId="7" fillId="0" borderId="0" xfId="0" applyFont="1"/>
    <xf numFmtId="0" fontId="7" fillId="0" borderId="2" xfId="0" applyFont="1" applyBorder="1" applyAlignment="1">
      <alignment horizontal="left" vertical="center"/>
    </xf>
    <xf numFmtId="167" fontId="7" fillId="0" borderId="2" xfId="2" applyNumberFormat="1" applyFont="1" applyBorder="1" applyAlignment="1">
      <alignment horizontal="center" vertical="center"/>
    </xf>
    <xf numFmtId="0" fontId="1" fillId="0" borderId="2" xfId="0" applyFont="1" applyBorder="1"/>
    <xf numFmtId="167" fontId="1" fillId="0" borderId="2" xfId="2" applyNumberFormat="1" applyFont="1" applyBorder="1" applyAlignment="1">
      <alignment horizontal="center" vertical="center"/>
    </xf>
    <xf numFmtId="167" fontId="7" fillId="0" borderId="2" xfId="2" applyNumberFormat="1" applyFont="1" applyBorder="1"/>
    <xf numFmtId="167" fontId="1" fillId="0" borderId="2" xfId="2" applyNumberFormat="1" applyFont="1" applyBorder="1"/>
    <xf numFmtId="0" fontId="7" fillId="0" borderId="1" xfId="0" applyFont="1" applyBorder="1" applyAlignment="1">
      <alignment horizontal="right" vertical="center"/>
    </xf>
    <xf numFmtId="167" fontId="7" fillId="0" borderId="3" xfId="2" applyNumberFormat="1" applyFont="1" applyBorder="1" applyAlignment="1">
      <alignment horizontal="center" vertical="center"/>
    </xf>
    <xf numFmtId="0" fontId="1" fillId="0" borderId="1" xfId="0" applyFont="1" applyBorder="1" applyAlignment="1">
      <alignment horizontal="right"/>
    </xf>
    <xf numFmtId="167" fontId="1" fillId="0" borderId="3" xfId="2" applyNumberFormat="1" applyFont="1" applyBorder="1" applyAlignment="1">
      <alignment horizontal="center" vertical="center"/>
    </xf>
    <xf numFmtId="167" fontId="1" fillId="0" borderId="3" xfId="2" applyNumberFormat="1" applyFont="1" applyBorder="1"/>
    <xf numFmtId="0" fontId="1" fillId="0" borderId="1" xfId="0" applyFont="1" applyBorder="1" applyAlignment="1">
      <alignment horizontal="right" vertical="center"/>
    </xf>
    <xf numFmtId="0" fontId="1" fillId="0" borderId="5" xfId="0" applyFont="1" applyBorder="1" applyAlignment="1">
      <alignment horizontal="right"/>
    </xf>
    <xf numFmtId="0" fontId="1" fillId="0" borderId="9" xfId="0" applyFont="1" applyBorder="1" applyAlignment="1">
      <alignment horizontal="left" vertical="center"/>
    </xf>
    <xf numFmtId="167" fontId="7" fillId="0" borderId="9" xfId="2" applyNumberFormat="1" applyFont="1" applyBorder="1" applyAlignment="1">
      <alignment horizontal="center" vertical="center"/>
    </xf>
    <xf numFmtId="167" fontId="1" fillId="0" borderId="9" xfId="2" applyNumberFormat="1" applyFont="1" applyBorder="1" applyAlignment="1">
      <alignment horizontal="center" vertical="center"/>
    </xf>
    <xf numFmtId="167" fontId="1" fillId="0" borderId="4" xfId="2" applyNumberFormat="1" applyFont="1" applyBorder="1" applyAlignment="1">
      <alignment horizontal="center" vertical="center"/>
    </xf>
    <xf numFmtId="0" fontId="9" fillId="4" borderId="12" xfId="0" applyFont="1" applyFill="1" applyBorder="1" applyAlignment="1">
      <alignment horizontal="centerContinuous" vertical="center"/>
    </xf>
    <xf numFmtId="10" fontId="7" fillId="0" borderId="2" xfId="0" applyNumberFormat="1" applyFont="1" applyBorder="1" applyAlignment="1">
      <alignment horizontal="center" vertical="center"/>
    </xf>
    <xf numFmtId="0" fontId="8" fillId="0" borderId="0" xfId="0" applyFont="1" applyAlignment="1">
      <alignment vertical="center" readingOrder="1"/>
    </xf>
    <xf numFmtId="0" fontId="5" fillId="5" borderId="18" xfId="0" quotePrefix="1" applyFont="1" applyFill="1" applyBorder="1" applyAlignment="1">
      <alignment horizontal="centerContinuous" vertical="center" wrapText="1"/>
    </xf>
    <xf numFmtId="0" fontId="9" fillId="0" borderId="13" xfId="0" quotePrefix="1" applyFont="1" applyBorder="1" applyAlignment="1">
      <alignment horizontal="centerContinuous" vertical="center" wrapText="1"/>
    </xf>
    <xf numFmtId="168" fontId="7" fillId="0" borderId="10" xfId="0" quotePrefix="1" applyNumberFormat="1" applyFont="1" applyBorder="1" applyAlignment="1">
      <alignment horizontal="center" vertical="center" wrapText="1" readingOrder="1"/>
    </xf>
    <xf numFmtId="168" fontId="7" fillId="0" borderId="6" xfId="0" quotePrefix="1" applyNumberFormat="1" applyFont="1" applyBorder="1" applyAlignment="1">
      <alignment horizontal="center" vertical="center" wrapText="1" readingOrder="1"/>
    </xf>
    <xf numFmtId="17" fontId="7" fillId="0" borderId="10" xfId="0" quotePrefix="1" applyNumberFormat="1" applyFont="1" applyBorder="1" applyAlignment="1">
      <alignment horizontal="center" vertical="center" wrapText="1" readingOrder="1"/>
    </xf>
    <xf numFmtId="17" fontId="7" fillId="0" borderId="6" xfId="0" quotePrefix="1" applyNumberFormat="1" applyFont="1" applyBorder="1" applyAlignment="1">
      <alignment horizontal="center" vertical="center" wrapText="1" readingOrder="1"/>
    </xf>
    <xf numFmtId="0" fontId="4" fillId="4" borderId="11" xfId="0" quotePrefix="1" applyFont="1" applyFill="1" applyBorder="1" applyAlignment="1">
      <alignment horizontal="centerContinuous" vertical="center"/>
    </xf>
    <xf numFmtId="0" fontId="9" fillId="0" borderId="13" xfId="0" quotePrefix="1" applyFont="1" applyBorder="1" applyAlignment="1">
      <alignment horizontal="centerContinuous"/>
    </xf>
    <xf numFmtId="0" fontId="7" fillId="0" borderId="10" xfId="0" quotePrefix="1" applyFont="1" applyBorder="1" applyAlignment="1">
      <alignment horizontal="center" vertical="center" wrapText="1"/>
    </xf>
    <xf numFmtId="0" fontId="1" fillId="0" borderId="1" xfId="0" quotePrefix="1" applyFont="1" applyBorder="1" applyAlignment="1">
      <alignment horizontal="left" vertical="center"/>
    </xf>
    <xf numFmtId="0" fontId="1" fillId="0" borderId="5" xfId="0" quotePrefix="1" applyFont="1" applyBorder="1" applyAlignment="1">
      <alignment horizontal="left" vertical="center"/>
    </xf>
    <xf numFmtId="0" fontId="7" fillId="0" borderId="2" xfId="0" quotePrefix="1" applyFont="1" applyBorder="1" applyAlignment="1">
      <alignment horizontal="center" vertical="center"/>
    </xf>
    <xf numFmtId="0" fontId="7" fillId="0" borderId="10" xfId="0" quotePrefix="1" applyFont="1" applyBorder="1" applyAlignment="1">
      <alignment horizontal="center" vertical="center"/>
    </xf>
    <xf numFmtId="0" fontId="7" fillId="0" borderId="6" xfId="0" quotePrefix="1" applyFont="1" applyBorder="1" applyAlignment="1">
      <alignment horizontal="center" vertical="center" wrapText="1"/>
    </xf>
    <xf numFmtId="0" fontId="7" fillId="0" borderId="7" xfId="0" quotePrefix="1" applyFont="1" applyBorder="1" applyAlignment="1">
      <alignment horizontal="center" vertical="center"/>
    </xf>
    <xf numFmtId="168" fontId="7" fillId="0" borderId="2" xfId="0" quotePrefix="1" applyNumberFormat="1" applyFont="1" applyBorder="1" applyAlignment="1">
      <alignment horizontal="center" vertical="center" wrapText="1" readingOrder="1"/>
    </xf>
    <xf numFmtId="17" fontId="1" fillId="0" borderId="1" xfId="0" quotePrefix="1" applyNumberFormat="1" applyFont="1" applyBorder="1" applyAlignment="1">
      <alignment horizontal="center" vertical="center"/>
    </xf>
    <xf numFmtId="17" fontId="1" fillId="0" borderId="5" xfId="0" quotePrefix="1" applyNumberFormat="1" applyFont="1" applyBorder="1" applyAlignment="1">
      <alignment horizontal="center" vertical="center"/>
    </xf>
    <xf numFmtId="0" fontId="1" fillId="0" borderId="10" xfId="0" quotePrefix="1" applyFont="1" applyBorder="1" applyAlignment="1">
      <alignment horizontal="center" vertical="center" wrapText="1"/>
    </xf>
    <xf numFmtId="0" fontId="1" fillId="0" borderId="6" xfId="0" quotePrefix="1" applyFont="1" applyBorder="1" applyAlignment="1">
      <alignment horizontal="center" vertical="center" wrapText="1"/>
    </xf>
    <xf numFmtId="0" fontId="1" fillId="0" borderId="2" xfId="0" quotePrefix="1" applyFont="1" applyBorder="1" applyAlignment="1">
      <alignment horizontal="left" vertical="center"/>
    </xf>
    <xf numFmtId="0" fontId="1" fillId="0" borderId="2" xfId="0" quotePrefix="1" applyFont="1" applyBorder="1"/>
    <xf numFmtId="0" fontId="1" fillId="0" borderId="9" xfId="0" quotePrefix="1" applyFont="1" applyBorder="1" applyAlignment="1">
      <alignment horizontal="left" vertical="center"/>
    </xf>
    <xf numFmtId="0" fontId="1" fillId="0" borderId="9" xfId="0" quotePrefix="1" applyFont="1" applyBorder="1"/>
  </cellXfs>
  <cellStyles count="3">
    <cellStyle name="Millares" xfId="2" builtinId="3"/>
    <cellStyle name="Normal" xfId="0" builtinId="0"/>
    <cellStyle name="Porcentaje" xfId="1" builtinId="5"/>
  </cellStyles>
  <dxfs count="435">
    <dxf>
      <font>
        <color rgb="FFC00000"/>
      </font>
      <fill>
        <patternFill patternType="none"/>
      </fill>
    </dxf>
    <dxf>
      <font>
        <color rgb="FFC00000"/>
      </font>
    </dxf>
    <dxf>
      <font>
        <color rgb="FFC00000"/>
      </font>
      <fill>
        <patternFill patternType="none"/>
      </fill>
    </dxf>
    <dxf>
      <font>
        <color rgb="FFC00000"/>
      </font>
      <fill>
        <patternFill patternType="none"/>
      </fill>
    </dxf>
    <dxf>
      <font>
        <color rgb="FFC00000"/>
      </font>
    </dxf>
    <dxf>
      <font>
        <color rgb="FFC00000"/>
      </font>
      <fill>
        <patternFill patternType="none"/>
      </fill>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22" formatCode="mmm\-yy"/>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8" formatCode="mmm\-yyyy"/>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8" formatCode="mmm\-yyyy"/>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left" vertical="bottom"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center" vertical="center" textRotation="0" wrapText="0" indent="0" justifyLastLine="0" shrinkToFit="0" readingOrder="1"/>
    </dxf>
    <dxf>
      <border outline="0">
        <bottom style="thin">
          <color indexed="64"/>
        </bottom>
      </border>
    </dxf>
    <dxf>
      <font>
        <b/>
        <i val="0"/>
        <strike val="0"/>
        <condense val="0"/>
        <extend val="0"/>
        <outline val="0"/>
        <shadow val="0"/>
        <u val="none"/>
        <vertAlign val="baseline"/>
        <sz val="12"/>
        <color auto="1"/>
        <name val="Verdana"/>
        <family val="2"/>
        <scheme val="none"/>
      </font>
      <numFmt numFmtId="22" formatCode="mmm\-yy"/>
      <alignment horizontal="center" vertical="center" textRotation="0" wrapText="0"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2"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22" formatCode="mmm\-yy"/>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Verdana"/>
        <family val="2"/>
        <scheme val="none"/>
      </font>
      <numFmt numFmtId="22" formatCode="mmm\-yy"/>
      <alignment horizontal="center" vertical="center" textRotation="0" wrapText="0"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2"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right"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Verdana"/>
        <family val="2"/>
        <scheme val="none"/>
      </font>
      <numFmt numFmtId="14"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outline="0">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bottom style="thin">
          <color indexed="64"/>
        </bottom>
      </border>
    </dxf>
    <dxf>
      <font>
        <b/>
        <i val="0"/>
        <strike val="0"/>
        <condense val="0"/>
        <extend val="0"/>
        <outline val="0"/>
        <shadow val="0"/>
        <u val="none"/>
        <vertAlign val="baseline"/>
        <sz val="12"/>
        <color auto="1"/>
        <name val="Verdana"/>
        <family val="2"/>
        <scheme val="none"/>
      </font>
      <numFmt numFmtId="22" formatCode="mmm\-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outline="0">
        <bottom style="thin">
          <color indexed="64"/>
        </bottom>
      </border>
    </dxf>
    <dxf>
      <font>
        <b/>
        <i val="0"/>
        <strike val="0"/>
        <condense val="0"/>
        <extend val="0"/>
        <outline val="0"/>
        <shadow val="0"/>
        <u val="none"/>
        <vertAlign val="baseline"/>
        <sz val="12"/>
        <color auto="1"/>
        <name val="Verdana"/>
        <family val="2"/>
        <scheme val="none"/>
      </font>
      <numFmt numFmtId="22" formatCode="mmm\-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outline="0">
        <bottom style="thin">
          <color indexed="64"/>
        </bottom>
      </border>
    </dxf>
    <dxf>
      <font>
        <b/>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vertical="center" textRotation="0" wrapText="1" indent="0" justifyLastLine="0" shrinkToFit="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dxf>
    <dxf>
      <border>
        <bottom style="thin">
          <color indexed="64"/>
        </bottom>
      </border>
    </dxf>
    <dxf>
      <font>
        <b/>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vertical="center" textRotation="0" wrapText="1" indent="0" justifyLastLine="0" shrinkToFit="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dxf>
    <dxf>
      <border outline="0">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BD0303"/>
      <color rgb="FF3756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Array" Target="richData/rdarray.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SupportingPropertyBag" Target="richData/rdsupportingpropertybag.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microsoft.com/office/2017/06/relationships/rdSupportingPropertyBagStructure" Target="richData/rdsupportingpropertybagstructure.xml"/><Relationship Id="rId10" Type="http://schemas.microsoft.com/office/2020/07/relationships/rdRichValueWebImage" Target="richData/rdRichValueWebImage.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06/relationships/richStyles" Target="richData/rich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6CB2-4864-979A-129A076EDC35}"/>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6CB2-4864-979A-129A076EDC35}"/>
              </c:ext>
            </c:extLst>
          </c:dPt>
          <c:dLbls>
            <c:spPr>
              <a:noFill/>
              <a:ln>
                <a:noFill/>
              </a:ln>
              <a:effectLst/>
            </c:spPr>
            <c:txPr>
              <a:bodyPr rot="0" spcFirstLastPara="1" vertOverflow="ellipsis" vert="horz" wrap="square" anchor="ctr" anchorCtr="1"/>
              <a:lstStyle/>
              <a:p>
                <a:pPr>
                  <a:defRPr sz="1200" b="1" i="0" u="none" strike="noStrike" kern="1200" baseline="0">
                    <a:solidFill>
                      <a:schemeClr val="lt1"/>
                    </a:solidFill>
                    <a:latin typeface="Verdana" panose="020B0604030504040204" pitchFamily="34" charset="0"/>
                    <a:ea typeface="Verdana" panose="020B0604030504040204" pitchFamily="34" charset="0"/>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'Dependientes sector privado'!$B$100:$C$100</c:f>
              <c:strCache>
                <c:ptCount val="2"/>
                <c:pt idx="0">
                  <c:v>jul-2025 Hombres</c:v>
                </c:pt>
                <c:pt idx="1">
                  <c:v>jul-2025 Mujeres</c:v>
                </c:pt>
              </c:strCache>
            </c:strRef>
          </c:cat>
          <c:val>
            <c:numRef>
              <c:f>'Dependientes sector privado'!$B$117:$C$117</c:f>
              <c:numCache>
                <c:formatCode>#,##0</c:formatCode>
                <c:ptCount val="2"/>
                <c:pt idx="0">
                  <c:v>5317600</c:v>
                </c:pt>
                <c:pt idx="1">
                  <c:v>4057743</c:v>
                </c:pt>
              </c:numCache>
            </c:numRef>
          </c:val>
          <c:extLst>
            <c:ext xmlns:c16="http://schemas.microsoft.com/office/drawing/2014/chart" uri="{C3380CC4-5D6E-409C-BE32-E72D297353CC}">
              <c16:uniqueId val="{00000004-6CB2-4864-979A-129A076EDC35}"/>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1200" b="0" i="0" u="none" strike="noStrike" kern="1200" baseline="0">
              <a:solidFill>
                <a:schemeClr val="dk1">
                  <a:lumMod val="65000"/>
                  <a:lumOff val="35000"/>
                </a:schemeClr>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sz="1200">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A4F7-43E2-9FE8-0D87679B6F81}"/>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A4F7-43E2-9FE8-0D87679B6F81}"/>
              </c:ext>
            </c:extLst>
          </c:dPt>
          <c:dLbls>
            <c:spPr>
              <a:noFill/>
              <a:ln>
                <a:noFill/>
              </a:ln>
              <a:effectLst/>
            </c:spPr>
            <c:txPr>
              <a:bodyPr rot="0" spcFirstLastPara="1" vertOverflow="ellipsis" vert="horz" wrap="square" anchor="ctr" anchorCtr="1"/>
              <a:lstStyle/>
              <a:p>
                <a:pPr>
                  <a:defRPr sz="1200" b="1" i="0" u="none" strike="noStrike" kern="1200" baseline="0">
                    <a:solidFill>
                      <a:schemeClr val="lt1"/>
                    </a:solidFill>
                    <a:latin typeface="Verdana" panose="020B0604030504040204" pitchFamily="34" charset="0"/>
                    <a:ea typeface="Verdana" panose="020B0604030504040204" pitchFamily="34" charset="0"/>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'Dependientes sector privado'!$E$100:$F$100</c:f>
              <c:strCache>
                <c:ptCount val="2"/>
                <c:pt idx="0">
                  <c:v>jul-2026 Hombres</c:v>
                </c:pt>
                <c:pt idx="1">
                  <c:v>jul-2026 Mujeres</c:v>
                </c:pt>
              </c:strCache>
            </c:strRef>
          </c:cat>
          <c:val>
            <c:numRef>
              <c:f>'Dependientes sector privado'!$E$117:$F$117</c:f>
              <c:numCache>
                <c:formatCode>#,##0</c:formatCode>
                <c:ptCount val="2"/>
                <c:pt idx="0">
                  <c:v>5227546</c:v>
                </c:pt>
                <c:pt idx="1">
                  <c:v>4005502</c:v>
                </c:pt>
              </c:numCache>
            </c:numRef>
          </c:val>
          <c:extLst>
            <c:ext xmlns:c16="http://schemas.microsoft.com/office/drawing/2014/chart" uri="{C3380CC4-5D6E-409C-BE32-E72D297353CC}">
              <c16:uniqueId val="{00000004-A4F7-43E2-9FE8-0D87679B6F8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1200" b="0" i="0" u="none" strike="noStrike" kern="1200" baseline="0">
              <a:solidFill>
                <a:schemeClr val="dk1">
                  <a:lumMod val="65000"/>
                  <a:lumOff val="35000"/>
                </a:schemeClr>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sz="1200">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95C0-47BA-BE90-EA4AFE58C1A1}"/>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95C0-47BA-BE90-EA4AFE58C1A1}"/>
              </c:ext>
            </c:extLst>
          </c:dPt>
          <c:dLbls>
            <c:spPr>
              <a:noFill/>
              <a:ln>
                <a:noFill/>
              </a:ln>
              <a:effectLst/>
            </c:spPr>
            <c:txPr>
              <a:bodyPr rot="0" spcFirstLastPara="1" vertOverflow="ellipsis" vert="horz" wrap="square" anchor="ctr" anchorCtr="1"/>
              <a:lstStyle/>
              <a:p>
                <a:pPr>
                  <a:defRPr sz="1100" b="1" i="0" u="none" strike="noStrike" kern="1200" baseline="0">
                    <a:solidFill>
                      <a:schemeClr val="lt1"/>
                    </a:solidFill>
                    <a:latin typeface="Verdana" panose="020B0604030504040204" pitchFamily="34" charset="0"/>
                    <a:ea typeface="Verdana" panose="020B0604030504040204" pitchFamily="34" charset="0"/>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Independientes!$B$89:$C$89</c:f>
              <c:strCache>
                <c:ptCount val="2"/>
                <c:pt idx="0">
                  <c:v>jul-2025 Hombres</c:v>
                </c:pt>
                <c:pt idx="1">
                  <c:v>jul-2025 Mujeres</c:v>
                </c:pt>
              </c:strCache>
            </c:strRef>
          </c:cat>
          <c:val>
            <c:numRef>
              <c:f>Independientes!$B$106:$C$106</c:f>
              <c:numCache>
                <c:formatCode>#,##0</c:formatCode>
                <c:ptCount val="2"/>
                <c:pt idx="0">
                  <c:v>1206294</c:v>
                </c:pt>
                <c:pt idx="1">
                  <c:v>1256195</c:v>
                </c:pt>
              </c:numCache>
            </c:numRef>
          </c:val>
          <c:extLst>
            <c:ext xmlns:c16="http://schemas.microsoft.com/office/drawing/2014/chart" uri="{C3380CC4-5D6E-409C-BE32-E72D297353CC}">
              <c16:uniqueId val="{00000004-95C0-47BA-BE90-EA4AFE58C1A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1100" b="0" i="0" u="none" strike="noStrike" kern="1200" baseline="0">
              <a:solidFill>
                <a:schemeClr val="dk1">
                  <a:lumMod val="65000"/>
                  <a:lumOff val="35000"/>
                </a:schemeClr>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sz="1100">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ED2C-4186-9C2F-EFE34DC937EE}"/>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ED2C-4186-9C2F-EFE34DC937EE}"/>
              </c:ext>
            </c:extLst>
          </c:dPt>
          <c:dLbls>
            <c:spPr>
              <a:noFill/>
              <a:ln>
                <a:noFill/>
              </a:ln>
              <a:effectLst/>
            </c:spPr>
            <c:txPr>
              <a:bodyPr rot="0" spcFirstLastPara="1" vertOverflow="ellipsis" vert="horz" wrap="square" anchor="ctr" anchorCtr="1"/>
              <a:lstStyle/>
              <a:p>
                <a:pPr>
                  <a:defRPr sz="1100" b="1" i="0" u="none" strike="noStrike" kern="1200" baseline="0">
                    <a:solidFill>
                      <a:schemeClr val="lt1"/>
                    </a:solidFill>
                    <a:latin typeface="Verdana" panose="020B0604030504040204" pitchFamily="34" charset="0"/>
                    <a:ea typeface="Verdana" panose="020B0604030504040204" pitchFamily="34" charset="0"/>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Independientes!$E$89:$F$89</c:f>
              <c:strCache>
                <c:ptCount val="2"/>
                <c:pt idx="0">
                  <c:v>jul-2026 Hombres</c:v>
                </c:pt>
                <c:pt idx="1">
                  <c:v>jul-2026 Mujeres</c:v>
                </c:pt>
              </c:strCache>
            </c:strRef>
          </c:cat>
          <c:val>
            <c:numRef>
              <c:f>Independientes!$E$106:$F$106</c:f>
              <c:numCache>
                <c:formatCode>#,##0</c:formatCode>
                <c:ptCount val="2"/>
                <c:pt idx="0">
                  <c:v>1179854</c:v>
                </c:pt>
                <c:pt idx="1">
                  <c:v>1230497</c:v>
                </c:pt>
              </c:numCache>
            </c:numRef>
          </c:val>
          <c:extLst>
            <c:ext xmlns:c16="http://schemas.microsoft.com/office/drawing/2014/chart" uri="{C3380CC4-5D6E-409C-BE32-E72D297353CC}">
              <c16:uniqueId val="{00000004-ED2C-4186-9C2F-EFE34DC937EE}"/>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1100" b="0" i="0" u="none" strike="noStrike" kern="1200" baseline="0">
              <a:solidFill>
                <a:schemeClr val="dk1">
                  <a:lumMod val="65000"/>
                  <a:lumOff val="35000"/>
                </a:schemeClr>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sz="1100">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entityId">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10106915</cx:pt>
          <cx:pt idx="1">10106933</cx:pt>
          <cx:pt idx="2">10106929</cx:pt>
          <cx:pt idx="3">10106952</cx:pt>
          <cx:pt idx="4">9422286</cx:pt>
          <cx:pt idx="5">10106923</cx:pt>
          <cx:pt idx="6">9421486</cx:pt>
          <cx:pt idx="7">10106930</cx:pt>
          <cx:pt idx="8">5575</cx:pt>
          <cx:pt idx="9">10106918</cx:pt>
          <cx:pt idx="10">10106928</cx:pt>
          <cx:pt idx="11">9419845</cx:pt>
          <cx:pt idx="12">10106947</cx:pt>
          <cx:pt idx="13">10106932</cx:pt>
          <cx:pt idx="14">9418692</cx:pt>
          <cx:pt idx="15">10106925</cx:pt>
          <cx:pt idx="16">10106921</cx:pt>
          <cx:pt idx="17">10106919</cx:pt>
          <cx:pt idx="18">10106920</cx:pt>
          <cx:pt idx="19">10106951</cx:pt>
          <cx:pt idx="20">9408415</cx:pt>
          <cx:pt idx="21">10106924</cx:pt>
          <cx:pt idx="22">9406730</cx:pt>
          <cx:pt idx="23">9406503</cx:pt>
          <cx:pt idx="24">10106916</cx:pt>
          <cx:pt idx="25">10106922</cx:pt>
          <cx:pt idx="26">27859</cx:pt>
          <cx:pt idx="27">10106936</cx:pt>
          <cx:pt idx="28">10106941</cx:pt>
          <cx:pt idx="29">33584</cx:pt>
          <cx:pt idx="30">34749</cx:pt>
          <cx:pt idx="31">10106917</cx:pt>
          <cx:pt idx="32">10106927</cx:pt>
        </cx:lvl>
      </cx:strDim>
      <cx:strDim type="cat">
        <cx:f>_xlchart.v6.1</cx:f>
        <cx:nf>_xlchart.v6.0</cx:nf>
      </cx:strDim>
      <cx:numDim type="colorVal">
        <cx:f>_xlchart.v6.3</cx:f>
        <cx:nf>_xlchart.v6.2</cx:nf>
      </cx:numDim>
    </cx:data>
  </cx:chartData>
  <cx:chart>
    <cx:title pos="t" align="ctr" overlay="0">
      <cx:tx>
        <cx:txData>
          <cx:v>Mapa de Colombia por departamento Variación anual del número de cotizantes dependientes del sector privado</cx:v>
        </cx:txData>
      </cx:tx>
      <cx:txPr>
        <a:bodyPr spcFirstLastPara="1" vertOverflow="ellipsis" horzOverflow="overflow" wrap="square" lIns="0" tIns="0" rIns="0" bIns="0" anchor="ctr" anchorCtr="1"/>
        <a:lstStyle/>
        <a:p>
          <a:pPr algn="ctr" rtl="0">
            <a:defRPr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defRPr>
          </a:pPr>
          <a:r>
            <a:rPr lang="es-ES" sz="1100" b="1" i="0" u="none" strike="noStrike" baseline="0">
              <a:solidFill>
                <a:sysClr val="windowText" lastClr="000000"/>
              </a:solidFill>
              <a:latin typeface="Verdana" panose="020B0604030504040204" pitchFamily="34" charset="0"/>
              <a:ea typeface="Verdana" panose="020B0604030504040204" pitchFamily="34" charset="0"/>
            </a:rPr>
            <a:t>Mapa de Colombia por departamento Variación anual del número de cotizantes dependientes del sector privado</a:t>
          </a:r>
        </a:p>
      </cx:txPr>
    </cx:title>
    <cx:plotArea>
      <cx:plotAreaRegion>
        <cx:plotSurface>
          <cx:spPr>
            <a:noFill/>
            <a:ln>
              <a:noFill/>
            </a:ln>
          </cx:spPr>
        </cx:plotSurface>
        <cx:series layoutId="regionMap" uniqueId="{87936925-EFD5-4998-83ED-36428FF8BEF4}" formatIdx="0">
          <cx:spPr>
            <a:solidFill>
              <a:schemeClr val="bg2"/>
            </a:solidFill>
            <a:ln>
              <a:solidFill>
                <a:schemeClr val="bg1">
                  <a:alpha val="98000"/>
                </a:schemeClr>
              </a:solidFill>
            </a:ln>
          </cx:spPr>
          <cx:dataId val="0"/>
          <cx:layoutPr>
            <cx:regionLabelLayout val="none"/>
            <cx:geography cultureLanguage="es-ES" cultureRegion="CO" attribution="Con tecnología de Bing">
              <cx:geoCache provider="{E9337A44-BEBE-4D9F-B70C-5C5E7DAFC167}">
                <cx:binary>lJpZc+Q4lqX/Slk+DzMBEgSJsqp+AH137SEplheaIkKBlQAJgOuv76uumurOWdpm9CAzdzohJ5Z7
vnOu/vZj+esP+/4W/rJ01sW//lj+/ptMqf/rH3/EH/K9e4u/d+pH8NH/Sr//8N0f/tcv9eP9j5/h
bVZO/JEjTP74Id9Cel9++7e/wWji3e/e0tveJZXWx/E9rE/vcbQp/rdX/y8X//L+H8M8r/373397
+9kpt1MxBfUj/fbPS+eff/+tKMqa/PaXP/7rIP+8fPfWwZ3P3qru7f9wy/tbTH//LavI76QqSU2r
siwqjBiMNr//4xL9HSNKCoT+caWof/uL8yHJv/9W/l5gRkrGcIkpxkUOl6IfPy7lv9cVIozVhP3H
Z+p/zc2Dt6vw7l+z8c/Xf3Fj9+CVSxEe52Og/h+f+3i8sqxRiescfleopgXFDK7/eHuCBYCP4/9h
11GyIc/nnWvZeOznlF0Lttrj1M/GcyV8Osuos/u1dDbu49oWX9iK4n6ONb6tQ2DXKS7TQZWVPIR2
XLdGeTnuhiDpbSVdOGHLMtHYOoiHeRrjrSpUe7NODt5cp9q8pgkv5WUZBnKlYpDXqVvIyWexboK1
aOAMuXixM+vPy9SJw2Z8dp76ob5fyaIdL5zKHkils1O7ZulhkxXXdX1XDcvyNfb5+JUKZtZGj8Ic
AzOy4/Pg+k/Sy+622tbUDGOiTReRPg3DSB7yWfibPJXkGHHb7iJ25tUuUZtzNdXpoRZuOBkt2G5M
Uyn5MoZubcoU6R6tpt3P0tRjo00XLozk+IsbGP0VSS8K3msvXMNSKzWvTTCNyByad6j1gYuc1OnQ
F/m2pw6PhpOC0k9jj+izE0t/IyjuJZ8mEuCJZ5TfsMyXF7EqdvIzUk9zFqaV684TvCtYJcTO9YuZ
mqHolOGdMfWLqofuhThbPbR9psdDt1Sx0XM2f1JiyZ76NF6QzOv7oY3xpPITJUrnzVij/D3harql
9aTkjjk9Ji4xpZeqHNnDJLLqsLSyFY3oqvmpjV3b8ykFeVvGor+p3Vq9snx5Mr0vD0vKp+9q7NkZ
tXFuDJYj37RlQ2NdPx7RnNy1isN4NW5TB4LKtIuzU5cx2fa16m3YBTTOP/CaTYy7OPtX2Wn1Rdno
j0Vs6cbJIOSLc1l9n295dskJzQLPV5e9jl1wthlt7Q6Dk8PAZ1NmX9rE8ltFZ3QpXBX3tiqHJy0w
FIusmNe3mBP0U7ba3mpfjPsuBPvNb267HVntnvVE3fccBbzrMpueS0LJcRiEOG92de+EMHVtVbbc
qtXoyywLq3npl/BkrR6bDJn6W1m6dOy0zvYqtZvhdGLpgNvYFqeYlcPn1aDlftOarlyZqbytUjad
lmqrHG+Xech4gId+pcSgU4lI/2IzPP9oO5w9s2WGCixYFveILlruRAWVh48kiRNNVbziLMsfvZmp
OtA01N/HidGdyR29iSKU77Xx/YFMpvpK14V9wUySb8VaxbVRtchHbrpJ4kaSGt+nvtMtr8Y2f1vG
YfwcHFnuNRKjbhIV7YlWnby3o11vNoUjbJRWZ2vTOV9vTbZl9G6uy+zsTBhP6xJyvR/GbPhEJzQ9
tKzE52LG7Jn2NFvONbXWcQL6sR36ua5rTgP87FnR688ILfpG1WQ6rCPyrzUOK+V5htrPbhvdRczU
z02YFZEcqnK4jh0TJ0XUsvepoA0TRFxp2Ys70ZXi69AuRd700YZD6cN2pEoNjVQbe1GtVa9YVOvP
oQjx2tVQLvPY1QNfl3U5UKv644qT3kfLupct9eg5hmI+oDBTvQ85zq6z7tFd6uGAdDWV8H0Ewb8k
q+VhFiKdrZPmDGdKXxEep33m9HQcUTWcStcXRzErJuDoDtXCYfBecZenmXfloi/SKvwjm+16auMi
dlPuxQ3qsvmty/J11y2SntkyiXM/FPS2y0N4RnFkkq/rsEiuN6HOgy5p42ZU33ulAkdsdMdi69ub
eh2zW9lXZG+N6R+RUvooMCxd5yy6KSZd8JI6+lI7vX2tQUlOY2/N18ok/JBFpr7OaJmqhrUU/SoL
Gw3PbRSfu6gHzeeuFQ8Dwu1+XXXZEFqvfFZyPI3RxessTHnC+ZQ/6zqVL/8h2H/8gxj+pIo/fL8G
JeQ/keFfL//t9n+SyN8+bvvP9z+w4z9f3ffv7lMK7+/p9q3/Xz/5pxtBhP/59z+I5U8v/jd8+a9s
8f968U/08sOPLn3AkFDe/VcUKfF/hy6Nt777rv4ELx93/JNcKP0dGCNHJcLABsAb/0kuNf69LkuW
0xIXtMJ1Vf6LXHD5e12XFWMEVaz8uO1f5JKR3/OcFYzRGjgIFwAc/z/skqOPsf4EL1XJCK5LVudF
kcOY1Z/hpTKTgjOmzK4Y5HCPoxxdv8GOFQXLVj5mVXL73sxj9Sn200xO4kOF7rDJlsQrMd3jfvi1
bdO5qKZfOi0ie1xKJlSD1qVYdzJS9atexJFpKTgO9hMQ2T2BalUeIhSi5YkwLGhTtC1yZyOcyw13
Ks/tYcOoL3kWhVn3rkhpenZSi22XA9Esr1092xiaVuMlf5tq70GXcO18o+D7QU3Es2z5Vkujr0Sa
vuXKYRGegpxEPC9bLjeeu6ktvk8ejf2vKTo1HctCGcKBP6rlACqxjrxiU2/3LUyDe5p6vZHGOZ2e
kEFDbGxig22AgubygIqsiryzVRf3wiPT83nTU37EbESWy43SqvHD6Ak3hmG002GgviFGL9mlnYVk
DXw1as+SuKrjcurbft9a4dtmXAbpuRHVGFTTTQ6Fii+ZUd1+7be838Vkk7hoO2t9pxNbt1cvDVLi
B4od+1a54DQHlQ2g9kOXPZZDKRT3i68znhkX3/q2tPDO6B3UsEKiSfKQ2ar+JqSeCR/yaW6/hb5V
DvElkmU9QDlp9ReyYmVvh1BKcU6EGL9zk9/6hsRCdSdLZMx3kpEs7Np68dvnQAuN9ysdmd9RlzJs
OcsGIAHA07g92dZj2CZ5QtvzOKPhqxJrpjGPBTbdLkN6ToeMuD7/2ACsbliZKphSKIH1gzRqapte
u5C9ZgMcn5VvA2bsbFaFfmXGwPMN9ayrI5sDYztfJp1dBjtZsu8SxtnJd0hpxDO8RnUzJmTUbkGq
7G5gj7ZTU2CPO95qzY5TxTZ6GrNuDGdcmgVEQ69zxtdM4XJHJ6tTPOFWlPI8AAuqJpDZF2+Fm73c
qbxa0z5fRuOfFoU3tS+SFOUNkX0wZzigRb1Luu+9527aDE18Ergod2UQQcJ1qBfNZCYmj6WPER0G
GxTeq5Gp+btZi2r7ViCL2kYVWVmca3g2eehq1G2n2RA7waZkCOCO1dpt+01UU7Vvi01+Zu1s8dug
gmVvbYp6eh58tvkfm+pZcQh2UdVuMKHum8qsq39gmazliXiZ2aP1sQKU9OsSPw0Ilnonq2TnLyro
Ue7mXGn3s/SWtY7PmZqnfbCJVC1fVa3AaMQyn/f54PEA6FbLuO6qadPzYY5bH67Yt6uTiWc0LBFq
D5SdG4Rz2z6KvMbtrpi3Yb30yk7bAXWeTbsibkh8yd3WXY2s1qxphVvMmYx1mxozjVN/XjM6G96q
lhRXLSmCaZGWpovd5Gx2IrGuataqnvC5hmEC92np1/2QvMKHMpRzvlPLpAywSiEJPTGTF/Kyptij
H2zRqt4rMyJ6WKY6bjd0hvNw1cis1XXM+jAcMjPWBZeLWIevhLXlvPOqGvRVL3Kxl4rY7Hsd0ZLA
C25V/h1sSr3sUM8Wdwy+IEAkC6njsNvmzs2W2wWP4anb+j7+qEJdPyOd277ZHBVXgRdcNKXuy8+t
nUbciJ504hwdhXnGg2Ubn22ANRkpyqp99KSGktv32VcjCXMcBTB2c57ahaOu0sfJANszqDiuCVur
U1MScLfcJhQmLuiUXzvYEvMeyldQO2yiuY5OyMj7fqqvRZ67mzYtueMlKjpwChb/lISs38slIMUn
2k83JMkl7HQW50+BiHy/Tu3yEFlRj1zOvRc5T7Nu464nLc1222iK9nawMla7jPRp3WOTg4ekRqT4
ZidSu6bM0bLtAiERVCD30ZwqtDFz2iYSK8pDjtb5qAXVQvNiXJkCR9AW677Oqn660FlZd2rbkn6b
uzwXN10pmRVglecw/EqDytaX2NsudU0qI26C3iQUlfRS520jcvYgkHxKGl8XRocGuflSQQDAN58/
L0P9NFRkbmDHO17hPHENXH5YyqxqTOwop7CnTohk6iQ8HS5tN6U9GgXmoMFfkisfYl8fXUyP2ucD
V95HnqFt2s3tRmE9Csu1S7cZwTemUwOv1mI+g/2+rzx+DUZ+KvFac7za91ktj8MWp91W5gIWIr6D
oX0TlN7rAgSqW+dGrkW64BhLnkhe36A5kM9F7gpuHJ4uwZqTm6S81sWGjuVQgLrYujuIAczjHAfZ
FJn5NPfsWmsycZxMzoN3/b5ckviCSjE2NaxJL8DMlaatLrbv2BEDez8mp2ex0643JR9n193PmEoE
Fi+RI5L9T1F2rpEZsLeFCrWfDH1TmRE3col+X/llgJGZ2cmxAzlDG6l53af7VYJngNDt7sNw8AAS
8QSsTg+1Le+g5qc3KDVfshXTRuviMnfmOVPSQmbT2+MCZpC3pXxjfsD3slvSsfVz5EyRjofKswMq
A3h+vZj7Tc2/qnWRB4ZWDd65umSdfMq3jt3SZXqcciS58a44mnFZ4YD3bZP6/s16Q55WOctXUJru
kmTZ7/xiyi9ryszVbb48lhMrTglUslHYfV9DiLzqx5stGyrIXDq32wrcNjFlgruAzPc4oVtr7U2N
u7u0rfONG7w+TG0/NJCE0D1b6zdpxMCpmzTPt8Cateiuldj0HkR9NxTKN4lZf1rIeshH9QBTN98Q
2FN+TsCKQ//ewUngM+5PwdWnFOxr2PLvXg4nPZCZ59HeqnKDGsfKHTPxZhukbkwe9DmV7qCtezAS
nUdR/SApniOaDrJggrN2OczLcpC5POZSdm86M+E0S/HTVIAIbunK47zE7qhX9mViSwZ7Gh+reaON
KPxxmfSxrkQjR5Q3Zq5n0GH/BDHip1Lk13brwa63K/dtMHyt43XRELaNUENzLbJ9omXRJDmZQ5tB
RpBBqHGpph6CEkE6esQODYeeCfZMNuU/eanjZ0Ty6ZMoEnpnTraf1OrAxy9FoOdJ+w8Obtd0Yb3D
5mXsE8BSRdmh8xr8GuCOvLJiITftCqQ6hXF8A81aXipVmyf4iH2oU50gmyrlrUwBhMQu/QFIvH7v
K6ROBbDWya2svxu7TXyZUrvemdWkpsWO/qKkNg/JjWlH12Hwd4CkhsDDYgy0HKbUpG2MX5hogz05
7DZ0u0z9qrmw7dpBOdt8bGa9buFgA4SdZwc4/T24qcBNUYtC7WqaCbsnYZ0+latUUPmnVK1nOIZT
2k2jpQr2rXL6UtBxKb9BMlylG50wBfsaif+qQJzH99oiVR0Hbx0mu2EVTvQN8yGjTcRM1LyqsXiE
yApW2g+iUzyHeG7hal1U3KF5RI8jGsOtqwJ6XVVIoAQ9uaB1cCs3Q4B4cdZpo7uxim3Otx6riSsL
9mi3kS7EYxUhmmxCGDOgHGEHe4CMK7HTMoB14PXY4u8+o591jd2e5Ev1wYALnJl+vlcVyB9R7+2S
fwqdXu5byGp4oHh5t7PrTygmehwM7Ogug8SkEx1tSgpC7E3BznPrES+1xhcoB8+2IvJpWcLw4MRa
XIGISyjDSJ/DhM5+RF8cpmi3DLlqlI6We1K8plB+I7an93nlP3W+xt9k3ocLAC6Icwp+V5bDfILk
6p0NC73f8PTmt+r7DBH0vpvNetFKyQaoyN2XqUvXrp+6Y4QDews0G0FMpWrYbOeXfl0BVjevDsAX
3a+N2fUAJXxrdKfkAXal/bATI37sN12eEhnlXpOQPYGtQPuZTXanwERdy7Krd4T1pgN5qmkE74Oy
SxRl6Tkq8g4EImZnuhSwFQcdj25wVUMEubWD7vlQVdNNXrWh6UKNIfNFXj4zh/y1HHvAww3XUHhp
d1vTdgDVmX8Oic37tV70Ubl2OTPX1Y0v0ivUBQkPVh/sh1i0y3jXkfJnNbCGFOxUtmUzrRbzAasn
URTveCVfXTl9GvEM6668bpjpFt5O7GtqieMKmBREfmR7O5SEuy7/mhclqHzGMCfBX2gFVWaW09Y4
CkZ7a+kpU/Ru6Yu7kKXXvh9W3kW5C4t40X2ELGoyHHL224yatzGPX4gDaNAI37cEsmx4M+Hp7FB9
nLGfeYtXfzJlux02lO8MqjdwW7NsUNdth5X6u2U1z24af0IjAvNt7m+Bu27DitJtpQABitYUnBry
i/lM8XqmM2gkus1zejYVKyAP34r9VISBp7q4lqI49jJCIKzKc2jRcxLqOEJWCCnhCMaTpXQMWUv4
RPwPibfhMCbldy2ISFNRMIpCQQXUVBWQ0ZaWY8jEmmzJC76m5Vux0F2oVtBJCC0b1IcXJehLilGD
61C2SX58blN3LHE5cVqg/uiWajonyUYeoMCe+9k+pm3ZBZMsJOYr3uPQHnqdQ8nI9B2bnAfFYEsT
Js328aOv0nfrq9bjDUoh3w8s23UpQzBPuebgkp5DGh4RjejovUB8nV2+L9HwA8KNyOe6eNzE0uAF
PRMN+b7Vl1zGe+hVNdLpZQdxvHjsQ9Ef9OzSKQf3ynWe+aaMQ80RtuZhII40MUKHg+p8nLntxurG
6khhJKUageh64xXtuC0dpDWjRA0kqjdTV8NbEm3NmKG7razuyRrPxeLg29SBNOXagzyj+sqgk0DQ
So52Vd05gGlucivPre3W3Yar13JgvnFFNvKasidfzTeTsLer6TAHR3HShXgtybpHWS6528w3yA5u
Y7l+tlN8Wc0w7+WW+Z1GuYWtX58imKNTHRTaQ8RtweIucxPdljV4BkZdobzwBeaCD6QV1ccxdbf9
CsmBse3z5Be77zv3gjOIeiGWeiTgCs/rCEMONl8PnkBTYxTM3yCU9WeguOE44JmA3FTjK7BqIfgQ
dAcYWIdziFMfGzyQsoPgYSkO5TaZHrKcLnaNZj10YbY5tN+HtZ/OEnJXcSj7dVI85X37lkazjPta
9Ft5QkUJmlg6M6E9k9As45PB6sBUOz1lus2vZIsYACaDPixEVs+qhkPUqvVXBot2XNG07EVB1vuO
kvYwZlNkEDetnYHaQcaDIDadKj/FU0lT98virLwkWg/nhAZwXBSPR5mPcP5yta2OJ0FVDTeBTeOj
hIftJ1jmbJvlkaF6Iny0LYIyg9quvLCN6eJqOhNvSZ6NXzpMgz9qg6Fk51Xs8Jlhho+KKXaFBGdm
txZbcXZ2NnCimGnD2XVgp+lWxHsUc3S/5S17kJKu6qnXS1zONm0F9CqItDDBLlyWLuTHQSzoTkMc
3x+zWYmPziOxeGcg7trTYsWcgp27AkAs+6DS8ku2lduDqcIns3k871Kx5bu6TBmUgyrnWaYfy2xb
bxTungdo/F37vBSvtpvpriVa3YuA4iccxKPfpivkDS95iOHsc4DVlQZycKp9lno7wHqDj6bF26rn
/DBkVHGyiIkvNX7pOv3YiuFuTIVqijE+kBFrvpT1edH5HVm6g/HF3ldoONJY/rS6v2BwBlPIvnVL
KXhawmWTFu019Z8BCO577Py+rtXaYIjNdrSLrsmHbgSztxjYZRR0j9KDKOTegg/d5dWIDoCmt6Oq
gfCp/homdWMAIRsIGz304MYTXf0tNeySVeU+C0vNp3paIbeBWLFrmX8kJWQoo5/MDguEQCWZ2Ne+
nfdZDa5Bk23mKVTFxeRY3TPwBfely7UGMuo9T6tTUPQIfDsCPVQI73zaDWy0N7Mswet2CN1liOgm
N9PtxMClZbJ3MC1dyY3MjtT6m5HIU71Nnwqj90L0jyGHOGjMMsMXYk9ymE2TVHbN2/hS9Ik0eDNm
39KK7WmWoAgSos49LTpA5/Y8057whWYPLG2f4zwwPi3tsy5Af0mevmQhu9cmJd5XS91A47jlDuVH
rdwMkJfuRleBsrXdh6W4h3z2u59gP1ftXSW7R73ke5yXR7GuT3YmJe9cP/Gugro+muyMx/w7NP2g
Ye8E32j2hln9Dat8O2ul/S5k4IS9eWjX6mal620S6LzJ+jNdt31B1Eu0+QlS013I45nI7ei2WfAc
ub2uw2mLXp/bFudNVc23K5G/chEv3bbcWj08xrJ8hLLzWGXiRVTDr7K0Fw8JgCgAQEy33g+5cUe9
gS9Zq/BrMjXEXWp9LZdlx0J9W0HWGfv07ivykSJ/DrV8LIaq58RlZ2JHyD6ze1HYn72HbtlSwAmM
h3KGTr1QgC2wvGVR7LTvIH7KZRNLaIppmKPFgYVM+20pzjkE+UT7hzknn6wqAydlTBxizIfZZXdF
Ie7qujiTZbGcSndO/bADCX6LcnsyLXi9FeANptqf10HdKFZefag+q6L+phI4Mzb0A+9H6KZBPwE6
jQU6CVbRewyGD/zJ6nnbZgWPrcmPqUVnMWWkMRJEt8dV/xoT5PDYx8D7AAA5QKNXD/e1ni7jNjap
Xk7aoyubgLKgbXnR1B5q0l9NPewJgTQFSFLttsHIZllRx6EafO4QK7lwvThA33PkHiLaTEP/oPRv
Uc1HAM0XURfHTfvvdg13EJLdCDv+UGsqYaPaZ6PDPmxkH5b+XofifrAKuohx2U0Q+ZpM3wCzftNU
P1rdNnaDPKZLb9VcZhyVDA5jLiEryOMRQlDFO3BWdhruk5Sfq149exMUX9wgTtKHdz8Js/+I4QFx
8K7vFESbtmvUwr4vsf2eTHmArv9zEdlbhvAAWSQwIDTOz5mcb42wn4ver00BecCBlWO18635BO3I
I8zv/NpqGm8hQcXQOFBw5sE7cOkmWHWodGyLGa+2Ae37iT6sPc33oq3vQd1uUlXTXZ8v74XUXxhp
hz3ERug46fRtgqz7SIms4d9KfDyQVD84AhZV2/O4kIfWxqzpRRd5NEu57xl5UlWOoD7rS7lsLzi2
W5OvIwSNW71z9Xhv69KDleuucYB/pPA9H/+dtC9bkpNntn0iIhACSdyCoKauntvu9g3h9sA8zzz9
WfjE2a6i6hTxecd/9Ye/6KyUUlLmypULL3KNrsuscaKJ25OhEG445uZhaibyrQ1D7ziiFQeceFJH
Q3aoUJ9UdSJHJdcqF3kU3edjSm0xTP59FESxnaGL9kPvOmJ3qJbfha8Yu7EgyP6pN+l3DOyIF3Rv
pmc9H6cjTdp6bo8hsnVPtC9K2JId4KzhLmVq9QO9h6yx+7LQC6QpXud6rTp8NEnqb0vU/wdzGshH
VenVd6Arn105Al3hM/bSBZ4T6Aae8yBU8X9Tz/bG8LFKtNAKauVVdDTbZHiWc24kNqeh4/dtexRo
hW9JXzwYhTpZdTtq9qQSFA2pgW0Je0kUDoA44iGINsYb8VRcBsxM0CnE2QDo0VmoDZ70WN8TWr2g
I4jY5GJ0WRbTx5DSxgI8qqIHVSYSlIzAHks2WHGSlVZacvSx8/pZyQth5UkpzUl8HVNWgeQTf2MR
/8yRKNttEBs2Lbpyq3neV3REZCLyOkURNHyykL+PgVDeDfBY0FaqHFWftmmjPnuEfFYl/RnwwTbZ
pEjKARiAlvF1HAbVLtgYyKjUcqvwkHMTY1J3xlyNDkpTu1WI7Rs6ukva6ZUHCgNk2Lw3sXLHfe2h
7sh9U4IUgEhkWx99VDvzSS0ZXnerCtLEUsI6tFhkuCQrDtwMwcqKcOOX0zsgjIeUV98TVX0JjXKy
SJt/TmxU70nVbYmuv3iILPQ/AeAPFI1BynZU1fbDWOpoHiCZST212hrAKxwwUtCTMIpQxl03briO
nw/I5FEf89IehwIImhEb39Rqxhoyrrullhq/8jLM7gRtidWCB7NLfC14oUUfvgzZ1O0NTQEAJvrh
QTReAtC30LVfDIEs0RuMHnxAhp5VVyw30Nc0M2DEQfTSlZp/T1olP9QmOBFWrWoKbk29TH6lVYBr
oVc89dOsks4SpYluIKLVFknZP7IkMIBkt5pD09T/4ishvWtEEOzIRBHzLB0K4uIVZvcGwNmdwnP9
cWqYLkVOjAgwEEEhUaOvHFtd0MxAO36eRqdS1iFDJhWIwUk00aJkDJv2CS24AVj9VDbFUxtQPIMZ
Ojehlagj2Q1hBbSzRCmVDmb0uzJDvOY0o3clrbP5xcvA1Mj5nuajtjVNJf2t9dQ/dGQsnzxiMsMK
wriGUZLpxREMPQXbFIjXWPjDLp6ycmfSoN8TrzScuDHVN8XntJF63pN3itaRnRQVmzGo7L7RcmXj
ka7fejSvN0SvqkNOzGhT+xlvrNFMqfSKgrkpH6NHZSzANomMRmtsrFL7ltKcfmFz8VWLAgvaUVQN
2dQASVCM8L7rCx2dsaZ1esHCA0OvGjdhyfEK065wxYT8N1braGf0pGFWUGqR7HKBlz3kcW2zwkt2
nuIrtqKJtLdVv9cP5RjQ3yD/5Jo1Jg1Nbb0xY4c0oA6huZCY+TNJ6lG1fBwgq5yQkwH2eSNo2wi7
Ay3nG+nU4As6tLGTov9QSL0E4ZDH/fTTFwqTSUyNb1SpfFmqQDWTsB++RkmZIyON1GOUDjWSWiGQ
qejGgxbx/rFiUzTJpMgjEAwBgYHaNPhOXBsVrj5hPI/VgyIAmPgW1+pq7pGKMUZvnPd7ran9LRma
beYloJZ5mY8uZdOxSAZe1SbPRlkaqes1cRQ4it9lv4hHyU+vNvt9S9vpQ/USTbe7zKu/eYAkvoxN
qqAH0dFhtLopFMcioQGxknKKvoElOXzLAjU3HOQwjXFgI5hnrp6a1ZBadYSzjB+A6sHqelZ3gI1S
ZORjUfXIhmhF8E7wjoI+OVCj/Jl0fjeB1BRW08HnAS6ECv2vcodmBdKoJpg46pQAl9UuVnPA+XQM
wzeBgj2Xo55QMCsyPDZOm3u1siH+aDKXt1rng0fRI3XqmybeJG07UqegZpPIxAQKaNVGpqdOWGVU
tWKzRy5ajWjyWeVg5KirzZ7727r2RYf2meZ9qpEZFjIlNXo0RpcjmzLwsH/zgOAmVmj4SmB7RTJU
bqP5VOwnXvMntZ0rwQ5Fjznj01u0eCOwB8o6afA2tGREAT4gDdeShGtPKaVTFgPbyMjPPFPQqxRK
hsuWsbYdXD9tgagavo6yFv8IMgdl1QxJeRMyydajse4QHW+0rLNWZ06kiiw9BHh1BRpORloeWeeL
8JgPQIS/G0acGMc+b4fhWMdG9lFHbT/AAy1Bl4Tgp42WXxqd7YG7kZZDg+Ro9MxfWjYavz3mFbU1
ATGsD3AgfRJBp6R2DeDIjiqQImxF5BPwE9BHWovWjSg2htpknaw9P84drQeetGtNtfmlKxqaHSrS
FlUmwfTm9eBDGKJAQ9XUJ1waTRz+AEO4LZyiMVsTaEJGQQ9JTXN8Jg0SaTVv0vaQhCGS1RzAtx0G
vB1k63lg5KhMEarbdbTelWqB9viEBq9t1kqpHhGZbSV9MwRa0Phm2skEZB6UjEkPip0ylgr668xr
j0ZTifJu1MBt2U7gsqD3H0daKhHkwKkNipUD8aUQyHviPES+DTZBOByVupz4S64puu8YRlg9sHbi
imR+A74bCUHxeOQRiO8Oyjk8X4bva80GC8HRMuOljxo4UgYk9iHX7yKeFFajFN20Iymgwhc0v8Pu
qLV+h9RmUjTQeZiHyEQnDvyO3sgEeEqDiqolAWgAhm4YKLHT6ybuZMKQMjiky5Agd1whg5WDbWM6
WVQrP4JCVeldAdIOwBDSAWHKvTL6OUwcHKWG5UgijWh0+zIXT52SJ7oEg4d1Fiq6gNokQOsfpZyJ
PlOqeiaILmM/vIAyBB4oMLfoTUyDJp5Gv08+I2Oqp13Pg6B8TRPw1t2GKajw1doH+TlC+uZ9SZg2
pEcS1CHoJfgrAzpoQYvXevBojYSoy9IPrszJkK4EfuRyDp66pTb416+d0kSJrYo+4ACvo4rZPAmC
Lx0RQK+UPKq9R5Zp08++bL1JppoX1VjjcHqvR+5Hd57oemIZbWUqaDaUvXqkUdX9KAMUaB7AP24r
aQaUA53/4pcal4pmI/dtZjqGMXZWjussR75MQ5TMORzgm0KLst4u9TLurSCYOiQ4Zl0lG1/j4qvZ
K6O5b/omZk6igy9vp4Jr0byjLbImMDULHKuRZZagmlHbHroEHL9XryO7LgYWAJxmJQEbfgR3RmOq
FzlTb6QAYH2RAKgjlcIfeyDf3p1nNrhodGTevhOmQWjIgLXdU6ViPS30rsxPv1CVI/OV6WWsANpg
/dAOsfOBa75Nm9RUrBKo0UxzIPcdZd2woaMndmFrchvsLmTYajTkqT0Kivdq8PPJ2BeKYapO0+Fx
u0dnTH2MjCQbtmWe6SOK5QyITx2WKLh9vZ5wMpOaDI7aM9P/qGiD3rWSJOC+cvx6EHJM9VntCDhG
ycQ63dHxsM3NnkAbXB3nwnsJ8KAEAGf0lm89TUc71zSYGlsxpQbwVd8cR4melBfsjFhMzaFXcLPY
5eT1td2ZEf4b9L0j3a7MciJ2CCAnfdLAarjjeDP2ZjrG9UbtmuI7eo89tRpc34VFCHoZruFHJHxL
0tCLZaY3aoN18JAXj1Uy4D4Rk9khj23CD2oooX5AWZ49Ja0JiLxUeIXW1NTko9O2HU4uamX0Tgat
Gj0Lz86kuqJSm0A2Ga2TjUJa/U3TcLWj6ZLhQUk6nD1HAQV9RDKvegMiCIxllEk4p1YT5zHIJylD
sQrKD3L2KSOksvui0+9BGOHeRuB01IAh6qne06HuTYcADRnRUQ/qYqeDlg6IqR04aCgTy1Ea9UHd
SowSDMCC0lYFF0VQXRyaIPTJPsiB0tm6lhahPlglaANvRV9F9XZIvXaweV6TcW/gGYqRz/Z9DFSs
0BUQYaKiSgtqT12QjNYJ6/XKEIwGtuo5jZQRFXMMFJMwKgOZFRzY0xmYjHngEXkgr3Rufg8cyu7t
3glNu703tqEDArZ/jHeaq1mRkx1FIOMPAIFS2K1Tb2//lAtCK36JaVCD6sxA49TQzn/J2OjjoOdx
hOmMD6X6RNis+MrOXBUYGxGmBgKuaqoqHDUXBurAp1GgAAyjrRb8CogPHlQz08EwXZE9oSb0Nfu2
S+Tcp6VJjSxMjpmRKEDcNFk6k8vdfkMP3aGx0NWxyTF/8WW74uP5dl4apOeLGBF/SnDiNdkA/EuK
wcrIzhOvK27Nf+Xv4NT/tWKA5MwowTSWZi6CBuzFfsy1OnLE0fgBQvAGHCor+z3Zo0ycccvlbXsz
lfmWucWcVhAFvWcURJNp8TsCSojH5BA2uSzU+s5sP24b+7Mn59ZMIkxdVw0NVETK5j09mQproywO
MZlBJQoju3utN/GmlK30LOZi0uRxxdr82xfWcCUhMBnFcmJc7twaIFGWGKyKnEb2TvMKzLv9PUjt
O90GbhLZDDiN5T30nWXYiNHQrQ+3f8BlwJin9sUiYDIfKV8TtVSqIwjQ0XtDlE01rZyDCyMcM3ZC
wzSfzsFUIQuueiTQKgZrNHHy/rMpYrseS3Q14hUrF0v5xwpTda6Dhgha/PlSTlHWisIvqdQ34Tbe
x5tpH21jt1xZsYszvTCziA/kGJymaoFrRNnHym9Mz62c4ctbY2FhERMKeijJGMGR2iEuKIDgpTpd
tQk3ylG8D/cCfOfHZtj/x0BYGJ1vz5Own3oUxkUAt4hWJfeaCsBQAblaxn4snm+burqC87UBRjem
JbTFrSiqIUGNEFKwUACvlnRfhxicu23j6iIK8K51SphmaMZimyKqhQ2Q3QQHy/iBdKh6JJaP14w8
ZakE19415aSsGL0W56c2FxtnAmotgkgAASHfYjNyKN37lXD+u2cMaS2oO1TXuErV853Cy5mzvmjj
P1dGf2/oW08GktuFJaz6tbK7YFt+XbE53+hn1xRXz2wubvy+Cgf06YLYAbq/r1onkfGmdZVN2jrV
Zs1D7cpJPrO2CBCtIXVWtoDIxDfQw53mxdsXO4oc7g1tpGyX3jM7dBRn/Jl88X5QO7ZBGnyq78pX
7S5zmAsqzO62/1c2lukqMiXGMfOjGovDwTV0zFWQPaWngrcVYGQiPPK1t+AiP8Ea66qOZ4ejkasv
IzbzWRdi/JjKnB9Y3jpFgWI5+FnW44o3F+/pwtAiTHUxgcBD1NjRtFdevHvmc9S8BOXvNgnkv6zb
X5cW64Z2aTCNRoyTXmJqkYRBt+XaCFqqGgy/bpu6duCxfPPgFcczw5cDUcBOyxnYnN/t6NXbADB9
ADEkwaHwrMoGD/FD/PcHhwlN1TDePueTbA7jkyuToDMMhgm803mqPnOB5jktSx3EILS+wK7w3MzX
RxkTwPe9UU1ryd61gDmxzxcXQZJGGQZXU132k3ghWfQ+kWKH6Y1nRoOVC+BayOBm4wRtL1OldP73
E1eFCmo5KAK61KrG8tEb6RPDSXLT9phv+d5a4nztvJ2amyf3T8yllZdnaQVzgfkDrBTLGFG6Y8Dp
dshctUJVAzWYyTjS2XMrQx2UyhhGeGfBbG/8N8yr22E3rJyBK68dEydWFkun6pjlTzishFP6YMTa
Y0D42//OkcVyRQCWiJ4EVA4oe614MAHOl5jQjykqgP+dqUXMt6GhYtoO3vDhsepskGsdozVWDtbK
xohFYI+YQzLZOC9Z8cg8AFRtuUe+/vIvriBZNHRdp0Kdf8VJkHVx6qNbkeng27fow3fZR1miHZD6
yT+t2V9DizgDeaEtWQZDQdQ9Jil/51H3XTfrlWv9eqD9NbMItLwT5TRO0YxC6naToTuappvbS0bn
l3eZBwiEM8dwrMAc68KGl3poQypRitxDbBqZPk+u5kwHZhfg+1ntFxpYmBSXhjPYwqI2cJfYHuxy
l98RG2OF+8rOH9tH0EWilV929fo//WWLM9B7ZR+gi2NK7QncWdm9eLvUDr7SzeBE2/wh2fDX22vx
p2q5tRaLo5CDHEbMBmsx7nuAklaPgRmn2YV7JsWLLhsnePZyazpqh2DF2avnA7PHZNYv4Ya2yMby
LsObMnFTqkDq1VCTCWaOwNF3VjxcszNHw8kJQRMCaFXJ5ye1TICbW9mrbpuHOZEWd/HOeyCTo23X
tlKbj/fFwp64tyjkmgIDScUkTJnsaG4pFkhOaWW3x3SjW/yJjwgsUlqZXR+ae77PZeiuLfDVo3Ty
C+Z/P3E8QOOx5hi9lB0EQu7LWORuEUBx4fb6Xl9eBC3HQLiuGYvDRBU9CkqeIYBqUGZVgCiqgsFR
c8XMn3C4XM+/dhZHY6pa6JlM8Ka3O1m88ncwozfo5N/pP3yHSfaS7jApcw981sYM5O+1g6JdX82/
9hcHBWR+hbcTKJH6RmCKyjYt1c4BiPlbcAU/Gt8y7tt39aV3R2nYIDUdi1/8kSjWWr628jvY4lkp
RBv6GH+kMh4+wzSyI89fWWpydUsxBA/0ngNo1Od/PwkcYVKwXgPVlIbVSY6qTFiR9GRnd07Y2Rgh
Kt0A+ClZufrnSLnYYVNDrasijNgy94U0SA9Kh69Ltf6FmewuvmuV58B8yU2+4uHVNTyxtIgldQSd
eqSw1ERvOrLrdPz5D4cCSTxjJtQSVH0RLKM/JJGJYS2ZTtGGmNDimdyaxituXKJ8qIFMpO4UUB9H
T2mxUWnQkdIIsVHmS7Ez3Wlr2nQTPnrAuX3preQz17bHBKEKBaSJsv3ivvYbxgwIFEmNDjvNEIml
1flDyXOpRMqub8X9f1/DWWQCSiG4XIRYrKFRBGbUlbCXqqPrm8EhyPsNBoad22auLyIBoqcJXWP4
33m0gzOn5KDNQ2jhOEiMjD2kR9M2NsRhXxUZrSwiuVbumID1DJ2jBFHVhVdDMDVKmuI1EonEwKss
9yWmQ2Wzpcdwl33v7zCI0LzhUXy+7ea1kD+xSxbXBik6XoGgYMqiQQuqyqRvtO5tE1dzCWDAcAwA
KUDnxYseeJCo0nq86PO9kfyMkSc9jUff6SwMmD6aT/OS6rG9jq3P53V5c5hAZBnAZ8PQlsetVFC5
/MnnMZViUfEjikYbejyZca+lIDRl/7KWApPbGgTcKDMX10fn57EW+IhMD9QtAmZv6j2tLOW1K9g8
MbEIEyXlvh56SIO7kCEqQQ3IygJ9xfqRNfyQ5RqG+sNn02fPpFe3GD28B2ccjdZBudPj7GUsm2zl
srkaQP/zi7i6CCA25SbmWOA0DUGEitE63/nCz9diaE6LLrfy/60tVxcxVGnBoEwgv0j6wPbDDu1v
iS70HbbVpm/ZZu01JddD56+9xelvyirso2TGBDZeZdV7DGo60y57iV7oPegzD2VnZc9osb1592vI
x9qKLjJEZkCSrCbY4zCO5QRSVoTx55U4mpfrcjkhDCgg3INxgMULkcVTkwYjbICZKMXv1Bm23jZ6
bh/Wr7bLkNXI3JRkaF1AN0ddJIIJyKdNkWLQMi+gsge2kcDYkv6fHwUNAI6gzMAzBIxxsWaJFpdG
EnQY4DbATUbbYsSgLLhmNMvWOq1X0qBzW/P+naRBahpzD2IaJjJOTGL3DrNz0wmdQAa4yCxii8mN
ZWq6az3kK/eopukGBXvBoGipLSG5VrRdkxSmh3t0es9emQ1BRYyC7+f6k4Lc82BiO7VDf1h7nS6f
+DPDSyyub5uhM6LekGlVfBVmMg/G+xiSwaB5i6GgbkxX4vNKzBgMo4ecYS/nROZ8ibOWmuiqVZ4c
TZBKkifM21gA5+zbp+CKW2dWFhsJnFqbxhFnvA4auzIOQfoaKy6kMi0G8Ybbtq6kE9qZscWJg2iW
z6EjpWPzUPm5GFbZeLvkkO80qX6uVZnk8nyfW1ugMr7mgSOe/rHWSf+AcZgtfQK32NK2yuttz66u
osGQJREIsaBpc75XvdEmVVzA1JTmFmsea+U+rAy3j1AdNPHKO3B5N8KvE2OLJ5ZpYOyORe9J6FVZ
VLnPyedtb8gcWuc347mFxQvbEVDi0iRH12k3z6rI9jmS6Qainju+EZoVu2t7teLSsuOFJxmClmmX
OnH806RPffhw26O1v794OWk/GA04NjrEZsC+miZrFta6beJKEXy2aH+QtZMrceAjyTytBzU3sCe3
2VHIf7rgTlhgJmOg2BWvUMrpbHNTbUdXlah4lCfmhqjJu4/bP+WPru2N/Vs2ykeTt6BOBPM5C+/B
0d9UO+3LDOpwR32vJbExw/0EPrqjPK5ROa7AdKhvID06lya4o43FtdUERVHThiqgtFmto9saBGvs
1PY6wIQxpnLtWOqYQFlDlK/tMKTykBQh0VXB6zg/gZiYrdWp1BSpB+8j+UWKtYzkynUsdIH7UGXo
N4PqcG5gxMBQWRZZhCf895Q8GfQ1IO8r+3bl3J3Z0M5txOBADgGGzRztKXlF12KDY2djuHUzZyXr
Veu1x/TM3mKvvCSHfhoU65zGbe5A/ntIB1AwLczpOMUWeKBj2BDZi1/aA9h+t31dW855P09OS2ZC
Q88QoMXk+ePk7UQMmaq1uu7KrXzqnrm4xng5QHovMqgEsS5zOOkPXEu+GmZ1TOPxTrR0ldgxb9Di
4J1YRAl77lWgd5WeJ7CY3IX34XbaCokm+pNnQSjvX+plPDj/E5J0WQ/EtU+6NoW1Gho537M7UPg3
gdR35rP60krdbb4Fh9D1nNs7d+2ECwY2oUkNwDgo1s+dbALwcDi0ERzyoO7FhtnxXrkHl3kC6Y06
7FBs/ntmi3sEoJfQIIiJUnZx9rIMOkrhpAmpmi9tk0O05kdeZXe3/bq8Qc6NLA4fXFWGwW8N6bVi
w4PfQ7DW9FyzsDhuEyA8oMSwAO0jK0hzu29//+98WJwqqNUFJfOwUIWXQq7Pc6em3Nw2cSWJO1+n
RRJXpSBSQqlakeRhcpPHGcTQP/If+nv1pEh1DY68Em3n5hZZnDkF4xSWkF/Mdbf+Em99p1KhLQSZ
bruzW8l/Qy442E8rT+j8V88P8rnVRYwrajiaGOES0p9iZN+jF9sQ5PgIm/Qj7v3v/7KkJkgmpskB
jC6Br3LAKQ+SzpPDDwLBz034zZPJ75mhj9ey/lwrZa7kB8DYUEVxClt4rRdbGIxJkoMzrMhG+s+A
UOzkIdTc8Zi46E+IOwyNO9EXYqtS29LuGIuVBPZqCJ3aX+yp0MtI8XxUqr0NKqSNQZpCoscc33VO
5kCoY+1oXwIZ5/4udpO3pVn0oKlJSNoa0MAqnSgJ9rEnVLuEGFUB1b+19+3aWT91cZGk1yQvdbWE
i00DzSTI5ZDmP7+g504tXrdqMCetVFGCp5gLHsKPoMToGrSBbsfm5Ts9WxG47WcWBfnD5Dp5p5tq
GAoeU032gyb19i7PxRaq2P9ghOGbASidoE6+bDpXkO7Wyw61NURQMomhL4AWoFTsVd41K9fXld4j
BXKO4Qeoq6uaaS4uYQPCF2qVGXiOd71T+layKZ3uDvhFbAUuBC1eos/GMjeZM0FiFyXP6rN9JRhx
1EFaJCpl9AJ2MjHn0FeTwF1p1k7nQxN2NI96MM7DyTYzIIbU12tP9pXr7Mzm4sDpujfMjG7oeW2a
OwDrwavhSVZYDOSp4plksmzsyZCDbq0z1q+chDPbi8OXQqY9hwoxBFXYV6P8Ekavt4PnSrUKlunJ
gi6OWoBZ/HEosaPacbS7OxBct5HUoOizzXe5BAt5rVq9dn+dWVwcPRKENDIEXBp+qPYkoYeB1nVn
9xL9v2rTblccvMwq4SDyH/TKKOF0GbIqCCs1vnWSOu+D6+0p8C5Lx8Yp+2qz5trVzUK/jGgC+Jq+
7DMG/ai0aoRAEdnvuPsIsi+3fbkWiHhZiABtFzXiH8j55DoxSi9sI5IJWWKokmVfQ/IlRSMEymK3
7Vzz49TOYofw9JFeaeaA9762EyRS2rV6cMXCn3vm1JMWQjWMw5O6Jk/4Csz3FEOYK15cS37Qu8E+
MNxYgJYWbnij6AtIK0FWqbUhiLXFsBJtrOpT3UFi+hU5WGH7L+bP22t35UDpKhJRNFAZaPZk2eNO
Rq/yoQnkO4NL3InKQt/O8x8jTELqo8Xr+aas2bx8Z2BzBgcR5MJgS8iiTqccI0N4L0tntCEWLBPZ
5jblVvCFocuAmXXLz7ermdBlxX1udt7lk10sAyhuJrWuzEjJd+rGTgmhert+n7lN9Feyib/+w9pi
RdGPFgSzi8uaDagaFNkgiSXnta2t/Kk7hLg6iO1Z+jZ8YSs9gSsgKGjNJ/bmu+XEQT9slL6DShOm
kUcItONlHf3SQWtceqWi3kVtDV2cuMKk9Mgtv4BqlwWJbNVecXsO1PN8WlfBKdPhMUWipS9eXS2E
6HsJDTAn2nW70vYklLy9fhe4kDDt9ikA4FneR1g+5r3fys8E99vaT7i8Rc9/wmKra4bvFqCjjvpB
sv0MByuphTbli+Y2G+Uj/1zxeP5ztzxe5NhDVw7RQJjvYKrUFpvCHbZ1D6KjG9qTzdxgD3h1FVW5
3G4BLXoDXEdUDFB7ZIuHPtNaSI8jYXPmNvOEzD7cey7faBJD6bsVDy/2dGFr8bALKPKHug9b80Sh
YiGLl9AyMt3+yDHAwq3is3WFVUHxwYolhOmttdN7cWfMP4DjmwI6JyDtm0tnWWGG1DNix8fIJzWg
sPst+s8P1h8buq7NbBLQfRbbGCmgp7AUQhmTN2BMB4JWA4aJURMW2tp6XkQM/MAII64GvPXz2N35
UcWHRXjjC7D28d01G9/S2KmoP2eyat8hfpIYajLaph6gNEsCdKG+TU2xS8SLn63xyS5xwfmXcDQZ
OPINwv98V+3k0gghnkGAYsWOvkE9WgJO+Mm34X7Ymo631XUHjV/i5C4GrU2oAP/X8SsY14mq4sMs
oFnp6iKd8zFDDVUqrPiQ47sXLV4GKP8X/dp1cG21OUUBIAyT4R5ebOxUp70S5Eni1M6UWxwEoWKr
PYyt1ThQsdj4bgUF55XiY83mImBbfPYBosFN6tDJ1XHxaka14tZ85s5uHSwenz9qIzBki9moBQCp
VGbQQKUKEv4KzkRRaLXtV8kRc0vUykZfscKWraAXFykdTApYBCLI0UhfDjg2kEiBeBYWUlf9HVPB
5RcfkHqH+sSv2xfOtdU7NbRYvR4CWBhmbhMnmVU0ewg5xT9vW7i8UOCKAWIaeugoQ5eJD1dw1pUc
Fgj9MhkPdXks2EoCcG2DTk0snKDCKzDsGiUOM5RN06eg2fEtL34QE5/X663b/lzdmhN/5h9zco5p
1+k1Gtegb5GofA8GEe2nVieW8KFNhS9/KCuVytUdOrG3OLoJ7aGMI2APH/Oxc4JP/6k/bnu0tnzz
m3TiEVhqAmoRWL6kUZ4SKMH76X2iHampPvpsbd50xR1jcZgGCPpRI0Q4jOlL0P/2IUty25s1Awtc
O4T0dgBgKHEG8jXE5xmLcuU6uBrQc+0AvAMZ1rJ+CHO/8ZUeBlIIMId6ibN5P6tz33bjMsyQuEN3
dp5tQ+q+5M81s+wEnZTEKfn7ML57mIOCCD3Atv8cXrADzAQ5JD4ZiXfpfPNLptEM1FF0pBojt1Vo
pluhR53bzvwZTj2/Qs+t0HMrUTcfGXxoyYk0S1UcHXTRyIZcWSM9slEdMJoxihkkL/iyngxcbrfe
UcfgOL4hcfuHXKIMuCdO3Z2j5yTWockVBPgqaOqUvfS3mevJxgK9AOo8MpWBs5ogz6fz0nEg0Ewz
BcNE7bk9KC/1PvRdUryIvTO8Ql/nLTwkaPxDLELi250H0JfkgK+ZrIoaXNa5f1z9a3pxK1b5IBLm
B/PUCQaiZejEgHC8R+7kO+JoEGK11gY+/wTlhbfgU6Ma4Siw/2TSJ6ubQ3MXX0yCyTp5qTM3NT6I
+YuqgTOUQGu7WVMTquhkJbm5PJDY0xOrixDGJ3PwiYUIMlN5us/Ro1bTbwZI1rcjZ83IIoJbH586
APcZSQBowRZNGyfFZxrjuPzyL3YYaC/o91PkyOcBMxLov2OWHbumPwcMYqvGK2vrFWcumxVzbOh/
rSy8KaHJqRcGrLR2DeWEZlfuIwlRDwWEgl5C5eoIRRapWvgK6T9UGOe2l0dQxdcZlA5ya3rdol79
7jHIFnKyctKv79dfDxcHr6WhT0c2r2M7f2fNGqt3aAWtGLl8a85dWRwxL0NFavhwBeyeIxRvbMGZ
vB0PV9+Bk51apBuanuFTKin80IRnaylUZAAoZ6jw1VI53jb1/zm+f9dskWqAGRf0UCXCVyhQ6PqH
etNtezd91Lb/UOaeL9wi5Rj9Ma4CDZbSL+336lX9PQ/XhBt8zsStd71rbqidosQ27HU0diUwlglI
mCVBqaYYQItRUUc+7n6dWXnPVo7Y4jvZgGLPj9hSI0jpoVU4UbhYO/jWxghNeBtC8dJ3MP4rRxy6
fuPvm324GV18d1ndinsAGPf8iLG/j1Sau/z/kPZdS3LjwLJfxAh680rXfvyMzAtjZiQR9N5+/Un0
3iN1g7yN1Z4nRUgRqgYIFMpkZXK8JOesskxBfZNY4CPHug3wkAcalB3mT875ob5p4f51eH4kmNbS
d5lxCpW5HGREgxPd0cIfhAseUhtsq17k8tgVVtfzxxhbqACbVBlrIebAMASgAHVVRVAcGwmABpxL
vizJ4KxeGGJvYCwORm3ikg/kUU8BydBNfyKTLY2Rk6gniOc4dcHJ/3iLY26imoMAdaA+Eh03e8ow
q9jyXs31mAz1aFMESwWaB4yHBMq2sgYopKB8OB5B/vYReRZIYPeFIzgqgCeKA/gBSAAiN93UDgYH
G4d3JpeNQ3pJLn4D40BByZ5A8QK/Qdgaz90b+QFRFxc8cZASkO6gp/UmbOTjfMJgB1jrnjLOlViP
Bi/MM5+W4p4LyYB5tPB2WekAUOg2rrCx3oKPyOXB+FYP0oU15qNGYTZmUw9r4LtzZulNT0G7CfHx
4aMQa5uoh8DiLXCZ2tH9BdUCijEi9prNtno5i/CEIGo5yjUoam3ZybbFEwoYXvBDQQ0VLZA99bIN
iuWce7N6wKC3i+qFJEtLaqG0IgJ4vHGIwaI31YC8gmPxZ+VYd62d7OYNwtANuZvvtA2FcokHaNo6
47fbLmn1gCFNk8+HjBY1r8MpUBnWWp1gA1pXdGRHdyosvXpNHMMZtwJo6+xsB5KqrbiVIXoBonvO
M7AE9WPXL38A89GTnmjBKOIHyGi+eOp+dks/eQQh5Nfha3UUXWhocdFkawft0ib994sw3ExrCP9N
sKl3pQ8VxfegHKmUkPLcoMJlQynmJNWIz7EvvPWuva6YP6TcDSgbYJjg2rSY6rGkhRWWW0Mb5amT
foQ971DT/4N9ZsCKhTqmRdu3bPmYQKlHJAIqfmB6Sv1oW52Z1OTPLIPP+legwDV3TPmQLHApa8Cj
Mx/RqEEx2QtNhjYH7QBgmG3/Ep5oh+kbKJG+8RzFijkMJyiYcDY1YGPZsYg567S2nTAhqA3CoxHN
3iT9NxMGNHSRZxi6yDhetL+hOxPARB0/Efm91v9+Egii3nTC4n8tMDdvyOJIGWtkvvEu2mapW21M
twYIKocgyIY7wrISelxZY75QagwyKRoUGEK9/ZFE5nM6pS9kiD7lof0+lfEhFcmxLAR3lKuNUmlH
EHlzuMCWo13MiplrZ0CnEnUh/IbWpWPaUAQCDRN1teYPzEj8Uv3aCX15S37yqhorl+5y8WytqJhj
sYVqILy8PntDjCQuzg6WUbkcZ7p+Ln9/Uja9H0axJmoHOwryg+C1R94IYvQSd0L9dUacAVldHiSI
woAh1DZQ8wcrvYzXhXd6l930660+P+wXHg5iDlM+Kdjqprb1DSnPwwDqA6BGdv6ugP+PS6fI22PG
sakge5V6epwRL7hWAP5Ly9fDnvNc8KzQL3CxrjaqJwgVwkoial7ch5BaBJwu5yR6ay/z1YGhP+PC
TJUCfZYI2D4I3faQsXMgyeL2hm0caCRYbSxv3uufICya3PjQv3b3xEPCAFnP2wdqdbVwEAgR0DEy
2a7UrPRgqFVRLpIFqBpNH1b/EVs8Nq3VQ2vJGgBqMgZ2zwPSF2vNwUObNxmMpOYnRGRs2eLEGGsG
gHqDrC4teWkGU3Dum6k0DJ3evmTeVYiS6zbibNRaoIpm7B8b1P1dLMK0MhODqrBRn8MYfKOT5X0a
G8WL7nmXi7ce5qRX0NEVpxQbNldV5cjgRYKubMpbEXXIzCMOXiyUndELBSaGbarVYTmYPfiqsCLh
PthbfuWc65PA9nfH+KAAu4FhRwzy/JdDJ8mYG0V5En1olr+qiwwFsrXIyyNMv2oBCq+GDKUszf37
sw1eY/BxiZhMh9je9RdLIZ0+yh3WF1uZW4LSJ8vRwIcm3m0zy/l+eMJLO8yj08QZUpgYdiB6ZX+n
SXdo7wDRQqW39KCft+lEmxvZr13cP0YxhHu9OCMXINCUF+faxj57l9xsD+jjscBMEuq73gPURqJN
6wEF4rSqbbnTZtiWUL7jEhjR1S1O0e9dtljkzyCmcwziOKRUGA5rNi3qVQTspbzwYvVKKAaGsCyw
PWNQ6Xq91ggi7QJs5J5Wi/1zPZfkblR7w7v9LVevhApMBKBplEKX+ZQdNFyRIJa4EqUIgEDsDuXs
DK1oS8PTWPyo2ozzDqwV/ED799siWwvLC2MMcgsW1U24HU6Z0yMz0/10z9tAztLYYpgGAohQBv+5
N/fSFxEqulZsQL8zvA8syEpEogsW679GadGbcbE4xmc2mTb0CXQJEIDWOwBp/GSjgGVD3f5Hn3Jh
inGZcRWABE2EKVN6sYLHSH6Ts5fbh2MtkcRDSYmrACNRTZZhuYoTQdUhAIWjrvjWIfatO901vvee
4qA689Nw9RPvJVhrIcEm5pKQiuC+s3gOqZY6tQmBfBicHFF8NdrE/dQeJxczFL7hpnseVHb1obu0
yNy0UggG0+oo1mJHfnSb/tD5ExhTwaS+56PGuetjchRgYfpkiGFN/65vZleGQKPgmN8wYIZ5zg7R
rTtswy+3P+Sa77xcIfMwNBpBZK7BpmVAXa8Ejkv9AtVEzvOzGuJdmmGciaJOKUQ9cVzkR7DAHhHT
HWgqkpxQ2tv3h8aHau5ueBZA25Of9Cd+tYuzThbLK9dhJ0KuC5WX5hsRv9XZw5j9fZUUxxNII9Qb
NAyQMs9Q20BRupWwRr38KUDsCp1fzvO65vgvLTCxHZTKQD7SJMgzjOizg1Bppua72+dh9QUH/SrQ
0xRQAGvXjwtkLgErKhFvUaKxtHfaFxNikh507Q8JZErAAwi5s2YT+bxIaG1xF4bZEGyeAtVMaW9a
hJRbZUHtyPhxe230/rDPM9oBJsh/KT2PSn/BRdhaQuXGhMwZfNaouJb5ZCYfbYUOyHgyJ5UXUa4s
ByM1KDlQJANYnplvBVHwum5jHfv4iHKuj1PvjtsZCtEoPTrWPt2H/vR0e31rTvnKJvPGVBja1CJo
I3lkp++1Q/ysP2CCgTY9KHPjtNXBlw1tH86pXG4rQj6gulHSFTHfxuK6jTYokpISvXZjDsqOGSBK
VX/ozMZFWe5bp1mb28tcXuVre8xnhOy8WWYV6MtyhThm/KuTJafqOH6RHvPrs3JthP6Ii7OizCBT
VynJkVk1JgRC5qeihxSO3v5sIdhtB1Xg9K21JXPB+4j0dV5YBhIVXFwSaFxYUhC9hjR43INGqkUl
o93J4OmeD+1W29B3R//goiTW7KF4qUMrQdSXoyeaPlWFXIJFTS1x42WomkJUEK33edO5I+WGhAoF
d8B47RteGmW+IRpcGsmB/nRbHyNaoJ+YgcIpNqoLNXKMSRGvvZPt7J73oPPMMl8VUs25JU6UbbkJ
FCftkBho02jPZsaZNF7B18KBXuwqEzkUiaY1Y28BWLYPtzUBMUNbemJnGxg7S+418Dul22lrOlDU
+rh9Pf4/poEPR0YJzQaD3teLowsBpKEwc3CdNR6k3Ga3ftAnMHBS1U+7cMyHdt9BvNMte5c8cmO0
9R3+Y5yJJ3KAmoeMcvKFlQMhjIHGaPlH9Rm/if64SY4Uih8S25xczqqpb2OvjYaqzf+umnm3pHYi
uUnxRcF3CG89zFv1hdJgDDvZLk88dvulc6df97cxlty4sjDoDVl0HN+w9esBMqhKw3tA6ANxY0Es
3UU39Lo+mDirUV1Bciitjm1T+2oQ3ZcKVCJrBeQDEEeN9OFL3c6Opgu8LV39luidoI4kgir4fNAu
DlJfGhR6jx59uqvuhu/aR3wGqI2QiAl6dKlKJ7jj9WBXbaJ0BWpAquDCItRqSaugyonDG4m7Xmzs
PHuWEi6Jw9qTpV1YYW6nNMemJhDKPZZBPRHZZrOxnpRTKtr/UHHEhxpk5chkMALPNb56Ui+MM/dT
D+twUidwIPZfe5cySACBaKfvNHH6FwwSK0cVwzgQDsPgOahNWMBzWCh1MFBPK0Bu2RF/6U7jZBuw
h5We9EtxGpCO8CK5lbQJTVYJ42UA+YOshR12l8kk1lML/s/Gq95V4C4AL/SlX61DvMCpfc7NX1nh
pTW234AZJ4i5/GNN8iEeu5kPgRsCvYNZIwjuhC5vem5p0KTEpigVY3hO0kT6gS/uRdIGnRWoY+KV
3fg1DMQ9wB7e7UUtww8TuYQGqQoZXkZmm4pRjEArmIoY1QLzPA7a+cORT9O88qWu7TAXgaQh6K8V
AFYMpYOWoe5GBXTB+sgtInBb6c2d2Te70Wo9VRi/6laTgyw24jmalcXS4XOFCv1h1uf8Iy/2E9Jz
CiRmz4vt/1/ZTP0XVZ+V+tJ5yP23HRoJXdgRu8EUEk2KsKnt7swVtvmHK4wXZqwcECzINIE8VcCu
ZjBvUdYEkMmssasQw8tqKFFm+vb2+aDf5fpxoEv5bYF9gHoVku3jmAFohNttT3rz1svNLiOGr5hm
z3mK1r4PXgCcQhnCTEBwXO9bUEv9OBZa7Ekdgc67om70PMxtycpexzr1Ab861pSHOSyEv7/bWOOF
aSac6DCAFo+hCuE6kOD4eRHLm0QCieoQQSayhlY4Zl/M2UYh9G3KQwjwQnQCJYwcACKTUP3XMdt0
Bpcjem37qYQMivYGyDzYSlQ+1bEa5TpVpOwnuyHBVg7j3CHG5LemwJMkWr5WdBP+WGMuaVrOiNtF
8FKFk+EU2h3J70j6Y9YPfc85VquWJIBkNPhMkCozJQwo2aeTYBmxp5t30Ed0Qcqz08lLQo6ByiM/
pJ+OOcIoLYMRBeIdMuwxtvIkQNEafIvelBPlDUqOgOB3GU5RKSSONmvtKQnD+CENLHlz+/IsYwxK
4fzHMpOaG0Kp50OFQcZgKgFlM2yFnMbx/2iEeSQkTbB6uTNjL9BLJ7Gg4inW3pgVu9trWbmbYLkw
gOSlrwSKG9d3U22NuOqhwAqfNh6bjbmjFfOWSxqwtmXgvFYkWcHDBwDitRnot+hQioEueKFBBrzO
3EQ9hoHBy5p4Zuj5vPDQiZwVktpBFisGWiH4lbut4EDg2AClXvat/P4Lcuc8X80zyWzgHBVQCgDy
yI3apzR7DJQfWfJy+xutFHZNjPerCBrAlge2T+aoR2mja7MuYXK2s62v/UN+TzAj3HuQtbAcOjrL
j8HWlgUNToQnioFeMEuiGlcxCfsAJpv+VSKHwoBQ7PT2X9aFmh3KaZqM7iVzKgIUEXUJwGlP3Efb
3G1es9fw1NrapkTk1YDHy9Y4W0n/R9ZpoDYAkgxZBojQYL4WKUg7RCVVuBMTp+y2WvhNC9HRjDlL
W3nBoTKKaSOMPGFt7AvedFB1liYoz5E2pnP10Eri8FUuV4I0BsTE4LkF6BWjiNdHvZSHecbsJor7
VutboYzR33Tfg8Co7sKn299peRYATJPpSQDPD0JWxtQsRqoWDiGQhvG+trZZBKzn368G87wWgNZw
5GDHZiKeroRyCXghA9cs5UNtQK5dKp/yp2yqOYZW1nJpiA3203AuoEaMtSij39cYsDmR9OH2dq1M
2CPh/bMYFlgkABaLgi4Wo5NT3OqSnSa926XzDqOiSfhYBJmXR6DOEMZDMX3cNs5bH/NslBamwTWC
rL/Jf2niDz3Yj8i1b9tYifqxQKrcCI+Ea8SWFsygTXMJSs1o0vWuAu1X4jYCWOrJFsMV33hB3OqS
LqwxS9LDKm1DA2xIIaSzFSiAyfpoZ9nX24ta3lhapUDRFFh/BMZs7z2WB1DmdtBvN/rB7sxX2eC1
p9fWgW1DvIcHUF50981a0GLw/gtus+88BbVYJ0dldCc9Ujbs7kW2K2LzE/i1dYEsAEyrwCzTlsy1
n0AxGO1XAawpWdPawqzYcv/r9s6toJLP09BUZAKBGOhgrk2ocjF1SgZuuuAUbMBLIIFkzNEklAlA
EY1yrDWjNNGfIneOUQkOv0ZccY2VrcUadVSZgKRF6Mm8+308xUKelaar1dB615519Wc0/7VLx+Q6
VcCktEcgtWRsSIOUqwk99CCO1beZoCduUnTZ9vZmrmABr80wL5RRBaKamzBDQQylZKOydFcf8q1+
j/r9wQi5UMCVrg+1iLACPRgcTNb3ipksZzKlqqrd0RXfKwxN9NvKPXN1Oii1Hvjww3WbFLYko8pj
gWPh+sgE2lAYUoMJ4MGRvkLVc34RMLAhODp61Wfgc2Daka9wPPPKXQDs5bdVlkO6U6ZeEK0KWjwq
tN+LQ1zxkhJ6CK7jC+wl4C60jAxGLrZ2LmeAYLUKZQgtdGIXcf8z6zIRYWj/ldTiYxW2vEnOtdfm
yiRzYKCZPpsT6IhxYKyvoGnbYCSWjgBTqbUm5Lj+tYt2uT7mu4mZJCN1hTcBfshrjdoNAyDdwr9P
fq62kS1PGBLpjczANs7SMQS1U/Ap/r2KIXX0QOrJ4DARMd7FeK22boxMthBAieHglLVuEwJGCrB4
/v2FVhHSaKihomQM3Ob1UUduFeZRktF2iuTLjS21dg80MZ1ILUuMI4UgpbttcuUjXVmk1+AiCxJL
Q+xGfQRXojDYehpjtut7yo8CeGbov1+YafI4V4O+osRY81fJH3+kVIKY+NITHTrCzG3lpZuRxySw
kgxZV6ujgfGFWdQ8J8UYU8vVv0P4DuhlCJGCAhUO01Y/59nrnqHzimfcvb2pXLuM/+8w+yJGyWy5
QI+CIr4xMHxDXOlJtwcXMg9DBMZ46Ab8fX6J5QJMDBQd2FMWiVgVFRi6Rz0CH9PypFhwhUq9i4v8
2+3lrX7MP2bYagohVRVKDfg1w/metM9a/y4Mj7dNrO4gXJUCXj9a+2YRgZraohUjTPQmRLMzRy6Z
j4Er70Zn9trZVoltDbv/AmejU1u/zbKwwGFOmxJjN6GX95iPak1bAkxJIcLm9vLWwqArO4xDsYYq
nZUS7GF5BHE71dG2xeAZd+JuPESvxqu2EV0MKLWvzTbB8TmIH9GX279g7RteLpQJlFWAOjvIGISe
ANxXFv0QcgDNtIZ3Eeg6mDeOQtwhr0zZPBbspOoQDpVuYJ09bv3wFO4NJzuOXv8UAUR3e0UrQyj0
2/2xxVx2uVQlrZZhi3L+iY7k1vfhvgEA5glA0vmxOBpAwkix28p+4PBGZdfyHMBSKCsKtPw0sGtd
uxqrG5MJMjMh8DC9qwGMbO50dIXPPWjfeuGsdSV2oNSGlAIPsB9ERdfW5hCDaHPbUOAGzo3mYdgN
AXQ+IBKDerUNr/ZQ7xM38ApezLnyRa8sq9eWR80QIFAV4Iv62V39UDyaO1D+uXoPf8bDzq4c0itb
zKsxNrNeZIaFMaI+9MMcYpdoqJhGx3l26cFgDumVGebgpHkOIKRoIMtuBU+Mv0dt6BjTS1Vy7tya
U7syRL/qxXMUhs2YCOgQeNY2382Zr/6kuPHA7yzEYCDIJrY+u1zQDb3Ki+UhD6EnhTZIGauSJleN
0OGsABvWgw48eFCRaunFmQ4crAqc3VxfpYGo9swUiTLk9SqRYM3SKEAaudu3hV3T5BUkdLEDptHJ
CQM73VY5kPHBO+dOrH7GC7vMyQQNskLCGeusXQ2AG4hHfdO+UvYXwdMaW5s8UXYVR7STZ967u7pk
YBjRgAN+AWAuJq6Wytkaeq2BVCdxxL3qjBG4EoF/Ae06/lJx+ke+v6PhM/tZ0fDWJXS+6cdlLgdg
5VPZ9xY5t20pYYWyaXb8mGItyQTC9I8d5nbQeDTDvDxgUq5hz8fetMGWoh8pMkNzJMB7NrzC61rG
d2WSObEDilJRlMEkcAT5kb6P5bMe2xbVfHmZ7zCh5Zcb7kwWd6XMV+yHkeAKmQRwVDox3eCuhF6G
jgCdNvqvp+ZiZ5kESYjaaAAgBhxBfks8NbVRD3HxVpWZrX+CXtUGC16+4ZXI1g8r6qYapkdQpGBz
+CSw8rbEtJk37M9zjF6F8QfyAYwGYCjZM8bdeCANevMWRxUys6ASVQAyZHEhAzGHaSTQq4tqMFrX
sV0JnMnopVySidaUiWoZ8mkM1LEVl560RdDKBjnDUYkjHcjX6i73CYrEdn8AfL84qbkDWJwv27KA
adTaBydO/9r0CAb+gyO6/C3MOQo7WalkK48wWzIe58/4QTum94UjY+o/eK52xpt5mA4V52Gmd2Kx
xxcbwBwmayjkPO1r2e2ayG9aDDBaP+oOdWXxTjR54ceaq71YIdtkgqi7Jg3BQG/K4JEfEKgFIe2h
tcFi8zX7qtuBLZ0SP5zd2zvLM8vEWGFc14pVglQrk7Z59ziNol1rha3ylH5WgOlXp4kVqh0CUQeh
y9kTRBPGbAGMva+3uJpU/zp/o3dTx0zBf2EuuzbMvJ0FZtrCmVBn+5Uy6+uU59d0503vZQ+Yg8IY
WcWdaVv3e3+ODjtfY+lxOUO8An4oBI+0BiF6cO8amZ04I6izHTFAIsJ7MldfrwubzOslybEOBmcs
NDUEpyCNrcQvTXVndjtCRrsNX9oh4dyQ9WflwibzkmXgtc4JKE3BngA+EFQSmycFyQ+UGu4xBeAC
Sz7YWQWoLA9htbrDgOaDSgclUzQqmcspJKRtDDSt4J3il3EX7evtJ31AwbnvgASD44DWsks04FCw
QmaAGjfrDNG5r8uKmqMDU6ZqRwfxTX5XtF31M9yM4G6o93mDNKFNNmNj08ngD8KpK624fGTRIFVE
IgLWXTbo7Idq7NION8hIDbcwfgSAz9x2BmufE1yUwD1j2EekQjfXceakCYImVRpeTlS/Q90FjRve
au07JVufX6cv6pfUsXioAXoBGTd7ZZQJTcS8y2YpDajnq97ibw1emuQUv1XH6qV1ypPIK6Ku5ZUw
iF4neqnIoBdHxyytkKgwSCCdiM/ZbUZcTKV0Ro9GB4XH2VX6OC0X+NseW9zRgMOFgDd2VQPR+ORF
h/G5Oylfhg0tuSc7KbWDzx7a3U65GbksyjzjjIOfGxMcDhaMtxiN7t4pY8xLiJTMzl7nTbSzUBYp
iD2BveyVd2lWjxOaGrg0uKOg02eAE03YVbUql5EXvJKH2U2gPtvbJXoaqDkNrnocv0c+L1damVWz
9EujzIKLVu/n1IBR8bF3BZTkjY/kZ/eU+mFih6fS670GEvOQXZNDm/zsADBPnrmFk7UzffkjmFqQ
OCcYaw6LCEUafU95giI0ddT7/C73aocvfbtWqLlaNP09F2kwSRWx7+o6wgB8fTT30Lfchq/GAaN6
FrjwdBfcErKv4NGjhRpuAWN1tei5m2D+godiEYaloHZNF4SRN34m75QINZUc40TeMbZkx49myI1+
17w/FVH+bZGe+ov1SipB3cqAxUn1yYvoSfa4rWMHmqGSRjNxP/GVvxfHBQwIGEqASiQUimQWiBE0
GcCZA4yia+brSCwAOG/BbUanbKoPXlJx7tuybkMDcQ9m0M4AMeaFC6QGpNAzbq6wbX5JvupYCSre
SNqa75T3L7XjOwnyRM60A/nxtgY6m3eMVyIKLPj3L2BLt2U+RNkkUs9sfIHmiB22e/lBRl+hAzZb
uBe6R46nXHviLg0yd3dA81fsOiy599Fc8HKsdiM4tJ+R+cmzmdlIzTf/R5vMVe1aaaiCADbFffcm
ud1Gf4jQEaVFPwckbid+MEEDscWHPWuUGlAsgAbr9eHtDAL+fAHbqoifc/sw6bvM5Aner8Xb4JSm
Qqj/GGGe8tYCxhcK95GndCBLm49hbWsfPTrZ454y6USgbAQSIOfO1iydPtVfRcYoApyCnjbb5Z2N
JhByCE/QkNAL9jFy388OOqmUDG/0JAzcOBO3TbNcLrUKJCpq1agWaSz7iwlUT90NMb2bdbhRTXD8
gVkr9nvc0M7Yqp0TAZpgBy30s3iiAUtvxBhnbuogFUPZtuclA44DyZhS9kyXyk1pjta5SDB4N3Nx
hK4tsi+r3qsZxA/h76FN5Fb9fYgqZ91zwFrLsgas4ABJaJ5iJBojU9cHtcjaQTcMZN2tZXdvqjcV
DkU+AiCo2zUm/EpMe/91YcOSgcrGHCrES6FawLKBlFELbRoFQ9IpUfJjEUzWwxSJBufWL1J7AKfO
mk3gIQBU4Lzyi/djMoUhSxBOe0NS/Mj7GDSRpZ8WxkvWRvsoKzhZ9vJzoU5sUBEGlFHAvMNs5ND1
SovbiHFU7avWPkZmYg85x3kuMnlMKlzaYC583WgFmXIgqCI1eEoHK7Zb3fyiZQYI3+Tn205z4acZ
W0zIPiUtpqBiyFcbwbuafVggd7ptYOVKYTWgWJQMlNVoW+b66MVl30DkBIOI5mn2mzva64XC1d78
DJ3YQ/PZu21v9QNdmGPiiRbjCXOawtxY9Y4SvVQGtg8+8raVlVN3tSjGT+RqOkJeEcNcWivZiVnY
mi8a7xhlHaKZY2oZBuMTITcGahl1XwBImac07eRyDnPMyKmQTxTvwnf5u/Q54Umdv9SH9BC/RSdl
A66uN20f2CWEYf/DRQYkDWPJIFNXKFbx+gsKYmV1ENOCxDnG6G2ixMfQGDksectzCDJrKIJggB3P
Deh0rm1UwtwmVolzWJRoR0gvEZcohQ1t8f8CIQ0XCPYXYJZZssag6019zjHOrdmDJ74XI6gUwk2y
UyNgpDXNRVTCOYqLow+TpgqoIDof6ONihpxZVNhGRWyagRsjDKGkf3b1anjms+Q0uxa1Da5B9vBT
LR8ooYJkGmT74DxgPEcwSKTSYkNw53sFcolWgQgz9o27edP+Su+kN/Cz5FyypcWcM7VqwWEB0wd0
8+J8BLUyzk09hmCN710Lhfq4BaVIhIZEaddP6vPkQjYY0g4y72qcH8fL+IuxzObjqSGG6WxNoTe0
oScNoR0UqOlUgxNDyqlVMgcH9UBC4SmrOX6T9dFny2C/UakYJqoPTEJczG1WBAEsZ73q9kj2k6ay
m2EEaTePwWLtowJIq9Azi9EPVlikFsJKnBURqX7xK6uUTTBiCms2/NsebXVBf6xYzIJAmSVHqQUr
bfqKGcMDwgnbMo9hw8sxVw3BlVm0M0eBrteXApXAyQD8LfSaWXYGIbStKXeF9iPu093tJbE+5fyN
LizRX3IRGqRlhWZrD0taZe1LEnhjXXMqeYt0HfBEC/IdEP4D9M1AC+faRqFnc2sOgIqUEEhJ7foo
O9Ix2ICJzxGeEshmC49Dsw2hLf0vCuILlwbCOmwjxvIwcqRJLH2WmcYIWOcRw7y6K6Z2Y6euYQAU
h684e/UT+J822Zfbe7o4jOCagkEEoxZGSgCEvl6vWVfN2A5F4unVXR/d19UhjTntqqXbhA2MR9Bg
FV8PQGjWRto36KEkyB1B5Ks6YoKF0cKe9r1C1UkEyRTXc9Lc8MqTUJvoj+uIWdF1ZKHXxQzC7FCb
/hHzC7fEqcEsvmtBE0EOKv7gHM2lz2Ts0d9zcTbntFMTos4YsCrsPnSDR9mZXxrERgKWi85c4tSG
C2rYjY7a1ub2N1z0A6GKAq4wBGR40XUEF8xd7+YyaLtcwBhUXDptVdiFssvlGmhzwc1ndTdqum2U
ex1M9i2pXtEP9WepRERNDoh+PaUX/T7udnqkOIZ1F0FRdpprGxpEsSzSaJ/jmhb3mP5clGvQnQCL
BjjHrvdKVJPJJClBRTd8GsPBNqKH2xuyMIA5OjrEhBFSdHwXaTyMlxh4HCNflPaybrhIfJ3bFhbX
xsTcvwnENFyFgjeaiUrzWOvLcjBEVzCeyv5XXdSuGfJSoeXFOVsBK5uqIt+DN7reKBKoStEGlghc
YL3rPMprXpzSLypO8bQrX00Old5yUYBLUsQvRuMxqGox4Y0oaFGqjhmwZEmgb2szGu+LOA5tMw54
bK1svA05XmwdQhq4HqyPlaNq8ohgLoHIyMAD3Ey9baTdYCig4eiE0o5JlWyninNNFqcCNilFpwZN
VwnVM/abNWLUz00lu8WEdhSy82moOM8HzwQTWXdlYxBSwkTVzBVoyuF3U6fh8ULJ7DsBXBVEphDA
I4RAZsk2gwQlKUQF2oQgfbM+qzeIkj/GbrSpf2gHiozrvn4zbejTPqU1yryRL/iWyyvOLWqg7G+g
X/jC4WXVZPZCUNHf0NmU0kx2CFTho21zwnxz5oWe4akdWEJn3Q4bF+Q03DxmkUmdf4OOUjO4Vy1w
AjDbDeY7MwFAFwTq971st5jSKJ4wBiXuM/g7qFImaHQ2tVvkDtiiPdpMAdWsCg0yjvc/xziXrw3z
Q9joESm3ljc5foiooLw9bCOSuEYUOHrra5Fo67ppp8JbOH3vRMPph9SvhsgDv71rprKnAlw8GuSu
V3J3Sp/m6k4RINPQTsessXxLfx4ijZODLupH7A9mXDBR0qCJ1fK8c6AXc4kD+M8+glhZ1IMNq3SE
Ha8wtpjHYG0yT2RaBnFe002qJurOAM2znNJA5bHyI5/3Jq6vkNJZmkD9oF7BnE8rzGaMJeGOKPfk
xZzs9sH4AhznNjx2Ljho5gZUk38L4QRxEbIHOoeMEhlGv5hd1do0QtKSh76eHyKC0a4kcYou2N5+
e1gnc7YCdVkkZmg1Qzf0+uZB9aGoixlWhj5zhEbB9erd2yaWuwdSIhO6DnRaE/VFFuOXdeOQyWBC
8jU7vCMPhl9tIN1rG4+yT/XCKJ3kbYvs24Me5JVBZlEipmeGcsrA3lp/DuMpESDSUb7ftrG8piYd
psay4CpQudKZMxHkkRJN7Vm4aPAszBXegYH9u3BfPGVvlDsW2d9JeerRbcYJAb286kOw5KMEYyIX
wE3Xc+Uxrn8KO8hTlHFL9LII/d4399KWctbS1hjPTS/PClaMyBBvBZADi0HyWgmiHDLTsa8KUp+4
M8gTU5uMpTF4nL3lWFKZWAVaHcBmIHfx4yO05nfBZt5RMGq2b362xMZwwbjV3d6bqFh5DHESD39z
V59yByRft3/K8igpGPxGmgGWK2Rx56jq4mWKkYdmZMZRaoP7DKNe1Us18ZARHBvnl+nCRq+2rQSF
wNAvy8ccVIIxJny6b+ACSH9pmk1BGf+Kc2rx8OOpQ9nwjCtE5LlYWq/IcxTUsR++x5CVBoMRxTib
u/BImcfFf3GAFomNxpik3/1ipYopEMyFN7EvPoo1Km2q02xCHXkEVARosxOto5QO+EDLPHT/di6R
NU4/w4XxvJfLshiq2BcGtdnKepK6+lDlf+/trraVnZLNlXBQpqIKffWU4uSCvhqjaJgw+FK5FlSL
lJ+GYKtPt08pWzZhlsZ62Lof5Dhuy9APhlc1fAbyYTI+Y56q8Oo5/XNgWNJZRekrYy5xK0f9p9iL
dkYeqoyrAUMj52tnpiEgheQ4yslIU9g8JSqRlQakyPzRbyonpYIos9cX6G5m23+0tqb5bsxcyQu+
8F3pIk0CAvbKPHNEG6XPyEjNW8+RdJreCdVicVuvVV5E99/cw+W3AxKLlp5RBrbgW5l3BDwChBhQ
V/fxevrSSI5ZkO8xK7NvZY1zTBbwNkC9MLcNhSXwlkKUnG1Jx4oeFeDWFbzqVwlHk3gZOrYSKlEP
9Pal0LWSfuVP0nvzTL6rABxzcvXlUmH+DAIDvxWAG8xSm1wrlKGeBA+RjZd0rR82e1kD9iwceT1N
WqW4PkUI5ZHn4msCyoFRxuvLrgIapBIrpbKCNI+guEENjyL5e/Zx7CliGuiuYkYJTOts0Usa9Uyf
5iDy51H6rOTCk6PHqtBOKMxibEN3s7BzQ0hwa9rzHMxOM02cJ4ou5XqpFkqlFONm4GpAu/d6qYOg
KTX+Gc9H+F4DKCL235DqgfYgscuWs69LF3Bti37hCx9KJn3Kmgi2TIAnhni2leppDlpO/La2IvBE
oHQKP6CiO3xtZYjyMq1GI/Tb6rENMMA0Q3J2BKWW/FWIEs6hXFkSqpZgHDBoKxIWr4014mD1TdVh
onac5PqkFX38pOqjqDkg+ND+QzCMbwEiANQwQfiDHvi1OZNkRCImnChNc/H+2QO67W7kFLvpSME9
6Un7ywIWIJC0oodQFXcfSA0mmArqwjASIhIfo/TbzPwIwoqTsq5E+NcmGKcpl0Ekyh1MUM6+5E71
xq0KnyltLIgngBGN+5ZzLTKHXgv6ibQtLOqGU+6g14Da6LwZ/OQU7kRIiMSPvOh35WW4XiRz9sHk
LkZCD5Pyo7kBLgy4/QgRS/YQAkD0Lwr4Mk4Cc6/x3dD1BLekQSFR1ydlTrVhjpOZ+OmOjtRoHwS6
42cWk4dyw2N0Xbly6N5CHA+4ZxQ8Taae1bdyEwJ3Q/zCiJ3Y2hvKDGZgESP7P3L1y+1oZdEXoSdS
hb4jXgAoHUKq/nplgPYUYqbRE2nrj//D3pctR45kx/7KWL+jhR0BmVpmAnJfmEkWt+ILjGSxArFg
C0QEgPj669nTo1GPrswkPeul21hcMgkCJ85x9+PuY02XlHSHGX7fH0fIh8LXfiizg7+CceLfcJ5/
+pz/mX51179ewPFf/wUff3b9ohiFQvzPH/7rmX2qbux+6n+5fdu/f9k/fNWl/2q/afX1pc/v/T9+
5Z++ET//j9dfvev3P32wbjXTy735UsvD12ik/v1F8E5vX/nf/eRfvn7/KY9L//XbL+8/GtbCvF8r
9ql/+eNT+x+//YKtQfTzN6HWP/3HF/njK+7eG3zzvzXvrmvfx///9329j/q3X7w0/xWH2e9OkoCK
Q2C4v/xl+vr9U1mMT8ERKwujm0dLcJuK207p+rdf/F8hsYH5wu0W8m849k0KMHbm9jkv/vVGhd7i
rlD00OuQ8Je/vcc//cn+/if8C/Tg1461evztFxgn/unZQAuBF0gxstxGspt92j/cQaOA42RTMbHy
1RReWGNZnR14HTGYw1nLht4Nheitbgrg91lTmknOc9Gz5M7ltnurk5z9EKFni2iOulcaBJaVDSwc
mzLIGH1ocpGGpSGkf+6IBui39J3YNC7Tm8ob1dWBeztWNsC0AmKUrOtRiTvb+Q6HYkX7+8Z4y73A
OufJd02HjSJRZWcLm8wjlkWYVyyBQ3crIo2sI5013yI6g+uEXBCLXjmcB8KaJGxbVaHbYcvDP/VB
IrYIhzLmNE+Bf9f1Kr4jURO/97TCmkLihfyb9Jb0MeSsv+8M7OK3qosw1Q1Rs3IDGdg6TZbwY2wr
7K9SO4sHXTuyxfAZAilMXfZRiZZuGw/pcUUAG8FtlVtsoiqSD2XAquSTcz5jh2Zoo/VgXHpSeTbc
Ez6PCrHQXrPnYzpHBbHw+++RpPjuyWhEDnDSmSecry0s4KQ5xoMbrgESENDOd2hHC1Ut2JEJlb0C
i1p+imS0rMj81jsAggiOY5KJCQkrDTv2JJjXfROAqtW3F4l4VMEEqUE4d9l7XrRLjclfhnmZngNF
2/fWRHCMwI2UrM20xMsa0aX+UjKeyK0/o+9EkleXbT0RTqclGxDfIv3xJ34rIbAProJHqI+nBdfK
Y99TYapP19huq7ULDq11yKPsOvLQ8daYwo/gFVGkscJ2DLfCoPPDcwJCnsM7Hr87lLWZueeqSzco
9+xVzsL2RTy5/ujf6qBDX/dhe8rOywyrviJUDbmPojl+rDwa7traLPu8UeCQA9H0b9bUYjf5nOZF
7Sb2akQ0H4hruSiUHU22IqOt83XjhuWuop26xxYq9q/qTN2TJlVbKTILF6fK9LBhnRtYoSrcJ1uV
p22zazo7ryHsVN/8VNXP1dhnJ0rYtFJYZgUJ2ct6n7uUb3pv8OcTR1/1MwhG/h1Gu/WKZhHWgzL8
lfaJUJks2GKSQxsmWM3UsxyuVZxVpzpJ+DbvWnJOvKHfe7Ou3weKDDyw0x29AGZye+G34xW2nM1r
5DfmQePqnhvX1T/GJWFlCNHrm+qX/smIhW+1Qbpi5ckPLXm/SXNDVqmckoJZOm1kEiKnxyx67/K8
PVGe6rDoYDN1x+aOTGVqSLCqmYPgcQ6XV6cq/q1rCDuKcZl3Da7Nhfjd8ihcujxObQ0/I6hdCO71
ANg3VJK1H2yQSRg0q6Sf8rRkqVKXSUFvUvhtrJNyolHelYmoLCgDbkPQlMS390PuC8A7TednG1N1
Kn1nxsbYq0SW3k7XTfV9cVBFliqca45lPS9atrk/KERWTm2CDIaJNryssFC45pLXl9At4hmNJ8zg
md8uF62WSm0Sb3a7xZPzFSynPdgpTy6odzJ/ijiFT46YdOiXdRwKfvBBgBwmnKm4UWPPvUTOxbYY
U02PYTXK+yBk8cm1t7cw5WzCVMNrfT+aISaF10eTV4RRb99JLiEv6lNt+5XncfrmycYGReesXfe+
TeOix8aOKMJx1N9jh9TnsoEpOlbLKorGO29a9WVrMGp8ZD5E/5ozukI9W8wK87t8StEZJUVvzPSo
+5Z8YxNh45rTNLrPvKhDYITnd4Xsg+hJR27Zd5VwPzqSyq9R9HClCpNBXiwq81DIGXFAKGDWPVfz
TV7m972q9l1G5IMcWPR9qVpUWBzH5iMYXCNKh83jpyZKgjcJO+xtHc19W4pe2idhk3Q3x7PaDY2X
rVoZJDCO9Or3UZhxFQsd7f0uG6+2NfKMcQ62BQOr2lWEVHpW5BnzMLLlbpwLnLTR89LH/hZ3iPye
V7SC1X2sBBwq1EzwJohiL5OfoYxo1gDF0h3pMcTnWQWLgDSfnqtpGNed8ZsDKD7UlIrmGA67Pnav
KuEwAvNI+w1L+fwLkcLBtvPtfM4HnXz32wA6NK+DxqeWHdxNZMiXn1hbFTAE9CL011GfvbIwqXYx
GYMSrHuIDJKqm8pkjjF4+qapiylrhzXqYXfptIctxa7FoQc7sKR5yvyuBZLiuDlPqQtfTEAAkfFI
XrIMd7htG8zJthqWIqsDstPM5seGpc2GNTx8hheE29Y+2qNioM47Sa8jeAan+jPnuG3rKoqLavG1
KVIRpzuuEOQL6C9Yi8T570Hfx1Xp0Ya+2Ep2TREK5u9cMmlkDAw9RYien0LMPsAt/pHyZEgLGHBN
AEemZll1JsEz6kSysowNW7R7/j7kc3MYhFXHNGlRFIxvYA0xjt7Rtr63EksQH2FWOeLmXoi8Muq1
yWpcVGcKsyxOlD7p7UvVohbHXCrst4hoR3OPXCgQ6ds/VkFTzBEPNqTWaQn1r91Pyta0ECLkpiTL
gjsGNc3uukhPdIUburWFw1P5NAaqvUq87qalRuvVMjTCFpAlhfdj0jSHMODNoVWyv2slpV9tq91r
TuiwXewYfCgDiU0UyWZbJ4pfebYsD5BJZRE0IVG3Mzxukeqbz3LfETK8+ZHOPkLTdasetz+gTtL0
OJG8PO+3BH3FY1Lb6H5EL7OpJ1tdhY2GVZNV5uxL2l9lk+THUN1UxnUezi/AUm5PatA+GMnaQzJy
9kqUzvexV3XPXtig+rhEJMUwmeDTr413ngdmx+0czdlHNi/Ve1pZd2AgEqCTiSN3Hv3Zv3rxHO8p
q/Aoz7Of/tSAkM75WPkXPnnq4gsu9zDf9OqCsZsMDcXCXw/TCDU3OspgH1c5fWtN2kxFOBD1mvJp
sXAcALpVKq+DiwVa8D2lDR4ghh7sc+aT2gO8gZEwasW1n9p8O0J5s/JymqHB8BLsCUo37XI2xm0x
Nf5cdpnO4M/LJ5TUhuX0ESIV857Xaj7lk1EbQkm9GiQ4KDwkHQB7vkz6NNVpVcwJyw9VNLR7o6Ks
6OqBf9DF1XfjEndrpW4+XrKbwSz043RZiO4gvVeNKaMxaqJ1u+SNX9QDqVAtEmP3LG8hEV2aZe1V
sDwrbabptsUbPrB5Cd4aWEKGq6Aaggp2XdnkirrL4scM7coa9rmMFJM3m3cSCBgy8bQOyzb26FoF
jdkOjZv6oqot23bBiJQLWtdtmVYZW2dzHct1MMZgraWCTns0Pts3LKu/hSIeN1mLvYJi9HE/9FUt
+4KwDHUYsYSRWk2JC9DO6H5HyEjJejI9AN16rA80180dZLkqWi3cT7ay5VDFDU2evuVNPoI816Dc
UwsPCFSoMLveiN9dIqtYl11YuRHlwO/3BP/9IKbllwUbGg+yturs+1ZfEhlzlEkehXewTu9/BgsW
vwqZT+6iMxvC7D6oZGlpPDxVXCdHQr0a7tJVFa2zPhW0HFSWflUDt3jmm5Z+qrDR89oA3bElBTa9
6zpsSwExDiF3yufHXNTqVYR9vmEm8j5yzbv1HOMpWsPZwT6nLKkeR+K6tJhlE7/4OqPHKl7o9wWp
FmWL1bO7KezJUOSj4R9+p5cL5w0aghGj3tYEmXtrQyQLFMnkE46/bRiA8FZ+dOV9ZLt6OyL8dzJl
OiIX0ewHMy9PeTgES9Ei8OPT2GXZA4tlsIwXiFCvwmW69NRKWRo/9T5VC+nAyrEBbuWxkR0tXCiT
piCxpHOhqILQomq88dUM3divYOky8G2cTwkyHv18dOvBI7ldc6aDsYyHYdBnFrbdZ2jN8Feg8P+Q
gz+Qg5sy6L9GDv6KOOjuL+U7lnPe5X9GEG7f/weCkEW//u7m5RPYmoNrAErwdwDhZoAKu3N0MKCt
b1vbfwAI8a/gBGB4nN8Ae+SL3DQff+AH0a+ITgDJTrA/DcAI7r7/E/gAMRt/gg9umVBweg/hQwyp
D4Cof9TGcpjkiTmCX3QSjvqSJiNdJWKBW2kz/kj7VGE3RMYwVgjOrchtEUwRKSxoE4JxeR0N7ooN
HPgX6+V7zPJjosRbnk9Hq6P7PNZtgWdkJ8QUAlKwa5VVLzxPVOHz4eIrYoqqJ8960WaN5/eJ+s1r
q9A+N7FLSkxUErPBZFcwCzuGKevXcd4gOmOEimfCib5SM49OvGvu6wrSVzRJRwlXw1WeN/dqqocC
rflQ0HrKVmMTyicf+MB+mfu46OgQlHLgKOPwPkJkUzMW1RidXNz8aKLalZ2XTOc6Qm6HsdO1Fv2w
WpwPGVQ/eMXsu5UM1SGua1OoEYP7RIdrGsMFIUcvupvNCDvUSoJDSrQoq7q+D3T77ODJUSRsiguv
6a5Vz+O1PyYbLxnu4fSCs8r3H0yDndOx1ncibNt1M3d3OBbBQMeKlOJ2SvQ1bFDdEN96H8+hk0x/
Ahpwp8X3eYlBnW7yVqanwQYYUrtuLNycLWXo9Q9wknxdHESAAeU70HCn2NKrTt1c0Go5BYuZirxi
D2k073JTf1sygPEVZkeFPMQyRUpoyRU8t9ngPWh43pbwY71WauoQrNA/5TAiLfMetvNERi+icfxo
1PDuIBcph0CNK2xnIRnWhytH1i0wIOHxeSECJXjoyhSNeJlJm8Oxw/fWICbG0k0G156QHcM8s5Ij
bX9KzmEbMDd2y+LFrH2W89Jf2m9jJxAX3PdHzdBbe4y+TrJR26yDinRccnaDPTAZEkfv4rmlRy8E
/2yxGk+8DPMBR4PeGJvg+npRGWjsjRPNB8jMQhhx4U/Gk/ReqPaAKdVHQx8PENDkMf7A4bMxM8pz
Dx2cvYl7STdlOBWELCeE3RSYqrez59g6kR6wkHZ+bXz52OfsSWDYxJbqXEa+yjdKNRoenxCEMt65
sknEUM6de2AYhaDwyORTMmJYRQeTrrRxx7oPP+sYQV9kFBsfapc1gL+pwOLgqq87ZJzB6aFE/gbi
cTuCIL+6vR/GrD2HTsMRe3ZIFOf9vUijqrBj8p5G9LtYKJD70fyIWvnB0xB3CdEn3ebPPMNJl5Gx
X0/LMm8lOtGiJQD3gpkdu3568q33rnJ5bAyuQMasXjsLUKn2t1MerAbRHbpQ3oPItWUTEVmSid0D
B/tAPdo0ybCSbVZhrYhcXc93Wg2bmo6b0PGrteKsh/rgantcTH0aPL7v+/bbwhEUKi2Qpjpd+34P
XWaIZY/GvCF45StYok8dzk+68YEdeTOUI21cMt2eBoz4BZvGr2jJ8Vw4vc0hxSrQyT+GVfiixxCw
SSuPgWbINwvAfIW4QrRpvndo+Ysusx9Rzc6Ss/xu1uIswvkBaqMMO+KtLPUYJSXNp0+pk4dFNduw
FXuomb8Tnx/TnmO87fOzUfKuT8YfsxcmBWr8w2TZiTNEJhO5m1OvLis5rWnUn6smPy15d2FZd6CO
nK2X3JsaQbNp3MwlJfiBpF1ORM7gKOrg1TmQFUuenYB2DIXzugcxiKOvyZti6Yfj6QNJMfRQoh4y
lX33x+4xtNFXSOkFBNJBeWw7qahsgv5Iw/FN1BW/w7pOEXuJBeZK7YHJ6KcMxuNi/UPLwoLKPCtb
DSxwUOc4pEe35JeugwypUWNbojfpVPuA6LEjdkTxj3NYHar5ko9B4WPNvzS8+qlTs7YAIAqBZdSm
92AWv4Fd/TAchcUuWAZoYYVFxbd+YViJx8VjwzTsW8cxrJL8iHuTlDlrs1OOTcNCOVuVgjSo7SMw
bVaFJYpEWs643XmQsx1AjLloe9as++E2bXp9UsLK55iFHfAxgeYySACat6gLQoZ3SbRcM9RMLGSN
78MtZj1Nq29VqPdBBxdqS9NpXdUJHIEz0DZ1lD5IOFIc2sYB6XSfWrrvFcmfAIajF0xQYRgu6DB7
FaDyQByaRetNPEAQs1SZ2sY6OyaMZKvA51tpxUfW0WkX9VVwQao9wfjnwym31smmC9xT2GaqCHHr
FYvEZRtVjUU5JcTdzINrJsa5JAKm+LmFY0OWCiipMm9ZEYHAmMxnx5EHmNMM3kkKG67CzPXRLtVG
NP6lIZW3tqpjWzHVEw6rpYBzYFvqSf6USl8yjU3A3uIEiRx/rqrsB2fTtg69Z6AVIKts5U4uNMBN
l7DwumwHGPu4KO9lDuwG6yN1EbN4kyfQAuFoQQALV+nbsARnKD/rCy4YLyjYgI0Q8vtkKcykg/RN
5EBczARvJRAXODgXsPpCLuswYX9Vgf5fa/tHa3vjvP/r1vbfwK51g2FQgP6VaPs7m3b7xr/3tNig
ALwYwtHxtp2G9vRvTW32awD7DtBekNFhNenmevZHU0t+/T2vAcwxmtvfe+F/b2qTX7FvD2AfdCs0
59CRJv+TpvbPGtBbS5uAmUMPgwX+FG8Eb/w/KjPy/2U8HxYc/tQ7IwPntsgJ/0OkHiIJ4j+lQOik
MUHXm3DVi6TzTmRpUq8YlkXD9nnK+0+C+xShnIKa8wxx6CoJLDkbGWPWbcm0GyvOvxyZ+gNDrhj4
tqSuvnjnq1K4GdtGVWOT57YaUlvkxhs3dLZDDyQmzt8MdQqGhKld+xrbRVPIsg+VuOipFiR9mtEj
7wLSpYcBEO9D4luybhGduCGqmu9qMdMr8+ZGAnL12avysccI3sbvn0KQ31gDj5rB31Rpra4RTbqT
xQbJsXOAEAskNKGlMMJLZLlMBOECRmmMnrMBjoG3Mu4kpCP+pltaYosqtJVXEGr5T62XFoM0opCA
mqQi31dAnRBTUGUO9tUSYW1tlSVQ7IhF3zzkQ3mnQjCiZeyz6aXF0hHCRHwskpYmoMIg7sByGE+m
gGnO+dxl6ao3daoOvJGJt6dVOE6rLDH8rFF0d9xGKHW+hnfbWqQWR7rV7UtdGXof2NobC7hJqE8w
yuID2UnAKjcJFM1DSaN2QAOJEIV9OnfB1rhsFcq+/Q7MU26Qc2vuwtTGhxDbEPEQ67nIWdS8p8vM
r9kMqHqPXZ10RWoXrAQc8uotxyjyjoKZHE0fsH6XIcEOvUfNUMNFJ3/Orccfbc/GOwhwxxMdkmpd
mw5+TlqOh8n32of05kEHeoCJo8cb2AHB8equann+o689ctSxjs9Bk7gSZ8VyD/CZPwLfCR4W66qr
TgiZV5Pf9ICUJ7SKWAWOq48gqrsLx0z6U81Svo8NDV1pKhP8ICq/zYDjcsaCNuVlnutFljdZ4r5H
J4o2hLtRlzCRrR6ovV3fCHNcwV3kbeaWIAoXg1x9nMe46cpIZqFBIEGu9gu8Z7tioQM92LTKH1Or
qyvIjvpnOHkpYjxpOhTzIHhSLqRr2b5X/kQwPthq2Q8Z1T7g4Gxc0EQq9DE1dpwyHwfgxmSLd07B
r7g1W6LhNAayIQBGp/6LTiR64Rq3exnzLkTcexB8GOl5G9pEwXfDcxC+xm8FGNW2S/fwbJ/ftMqr
V7Bo6WfkaXv2ghydbD2ku5wsfG8r0cN4GdjNNmI2QZuz9MeqsuBkJhO7nzxc4m9oWhLA/rRqr7oZ
GtwavTk73U+PedY6TE9pvg+iKgsKIqLxPHs57OCmqH/yGi2BdY1ej5YAUt2HmPmpQOhpeOsoNb5C
Uh6CaVRnJYd4p+KFo1Ho40MFAhNdASOlq1Kk2uJQX+FYbUowdEhWSyqx8QhMGaE9w7zNjCvaQU8r
Lx6bXdXlEhWnEg9oA8fSJMY/pOMAEx2Fo98ThJbohJfShj4+HFm7TnLd7mcxawCn6WdFyfd4HNwO
IXI1oP7Olj2o/H2GWa6Ae09ahCA/ChoaA/rY86GcM/6GCTuU6Ed7YKsemBueq2St5zDfa2z0lsRN
YJz9AAm5dS4Y+paufRKzSnuQMj0FODkHOwd1wAMm4B/WBfBwEhOMaOKWewfpK4uuVforE47AMyZY
PB9nzOylT0d5yM0AS6s6WkqTm6QkcLYpZy9ZNlmDMtYmXoCshyrALpStl1IuEzagqh7GBErlhZ93
U11KMt3IrXg+GpKp18CJ8BIt7AVsxbWCq9S6oYlUILpHaktVB9RH3566Txbz8CTgVPzNcuyNFD2N
2QMqKRqfhab8hbRWuk1Gk6ArO+ailYJYAvhDRPtSchuQAyDh9C1ho4cI+tYhKFZOwgAmGQnbTzgf
S8yXMzhkUR2dR4LHEJoDfnUm6e2hl1VwF6FfzzfEJGyfZtTuejqMd5ODeYtGWPfGkqwKdh6o0Lbo
2zkHDcSwKC5q26/TaAmKFKT70aMSThE0yd7U7N+HtILXh6Cu4DTyN4sNxSsd0vAnot6xopBob6Ww
glOAEb1PPLecWNA8DlDhHz0n9CM8wAJEoxKMTiKsyogKtvdAM6wqt5BtF+qlWFIVb1pWPdbcbUAw
QyyfRu8Ln8INdq8j9Ikk2BgdYeHEjNfYIBZ7TmDDx0PAAPDW6rC4lvlwihuTHyDKDzh8363y3hrk
GYCeV5g7pb/mafeiGn7pg7ZbE4KbPu8U5BEiDopwwuGGU6g51O3ib3lrLcalGvuCEji2QHjYhZPq
DeHEqAWhh3HGC7Ac6U17U0+XlEtY6wOsLSeDTFEypPgVmBvy3QK/hL7AsacxqI+3UtqmG1cn4Q/c
83oFkxEJdgP2XYmIUCdqCkyj7lv8Sk1SCMRMIPnyZOJ6R5z9FgloDiHDUSEeKeOBVZ1juasH3MGY
c29M9lPU67jE/Yp4Uciy16kH0CqNY1RcnK5FUFW4iwCaYTy95tq9jNOQF3auHnnUAOQI9aunvAsX
Whd9NpNyRBBd0frhlrN2wq6/vjNtBgKyajbTPF+C3Hx0Vu0x9t9ldXPP53ANWHJLQaihxKGCtj1o
OYQ13dqMfWDCD88Lj3aEgMWl3nuQk7eAhW7PgZbAxAizayeu1ZKdIMg9A0Hau5q8zNOyNlQ+jTLc
BUyuFMKG49ptWwfzi9Bv1xxAnRs7LNTgsS7B1ZyXGEcPVNiNmzHkDyAFk3vaO7Do9IlmA/ZP5KFr
kyuNJiRgNstlCEW75S512DBQP8OZmjKP7HMyz6tckXMm4/XY6y8wQGVj2xdFagB9YLLi1tvH0hRe
4F1oJH/0eCK8OcJu1LhJpmEnKGuLLOZlEkUrwJuwzQhrcBD05HNcoxlB0BVQljnah1gYwUF2ncL4
m2QAKeJkhD2fSK9T691BB30HCmgfzwBS07rda8CYPJzfx9o9iMq3oA1AKTQZ9LYDO7E8OXYqe2ER
QXiBEkU+9AOEBUBryUzLHM8xuNgsvaS0XopKLFA13EjesRLhVlf+HuqguBTQk5WLM/2zsxE0Oh0k
Ub3KwEfgrALqSziQLGiYNZl3aHWPOWAeYGnzgacSOov+KMiwjmMstzqogyDXwlk8L2go8CS/NLCu
KWiL5Y6cYge2U/Xe4yjmSfc+YgbV+fQUyGTbRMOHXNSd9tUJQqtP7KYBbQnlo+BqrVy8VnN/4Sq6
gDTE7uo4ryxwBuHxUx/Ce9Vn5iTnfJWlQ7PKpsQr/JtAIw7rqoQ2dBuBySualGFIHy5CgZdOBmSx
1p366oArrgnAu1LZANQvqpbum3Im6cc8Vh9aJJuB1o/RmL9jr2s44uYHde3Pe6+ezp5Lv3HtbbJh
acvZ8X6dJxAwNWo+QI8t9l4AIrSY8tbbUdkNAErZcOVNHN1zox1uiJ6VVXdrmVMHQCgw8TdvZv6x
74Bs8UbkRQcpdjEQOLBQ2KmtgHZFP+AAKYGQ8PoubFIKeyuWr2kYPwop6EoYORQ2mkRWGkf1C2UU
T+7oRBFJ5DDBePR1EiK/byX5TkmnCxnM8SHKYNZASdIXi/aRCLaEE8eJlUygCK3pETQyEpvCFjWd
hxLr/WQz1IGYdgkZMN8PLjgbasaowx1Yp6gOnsjdug6gSerhcLp06WoZ+20yqDf4Yjwj0ToutJ9d
nIeLiT4THv8yuVRV/qMDQxp42QjlVRudaYJNvTm6bRMnkORkNrL7kC1PUC0ueFl7H2X92QBP9Ptc
XkavRmwba44czQ2CsiGi6ABPFlikHwAsgqzO+2k7IKCvCDOxp5M+x/h/3EUoplV8GdBxFJPvP7fA
rddCY4ctGmCdUONg3kWicoDJojcQPNiFwrptKXgtjzAMZ6vEY7yUHlLCPSSSYbUA2yGCRNAK+nNU
DAl7SQV/zHKscjqat4XkPnpEMKrvY6cB/qXSsHVHXL+H+0639RdO9qAM6aUnssErutovEjs571vr
kuwOJA9s5YkXbbnVak1GlT3M8TiezAh8uQXDXsaJapHu1ufTJrY3rYBABYcyYWmwhJAmmxDG1GU1
osLH2Wy3fWPEfYK54Qv6julKhzCbCpr44Tf0wWrdVznimIcU48vSud9b7eFSYxLc5dFYQ4+I4l80
IcVllp3aapm123QI5Jue2nCThQsgpNrDdCABMqwWnJNXElO11pFOqkLwGXEdemo+e49F5xpU8FGj
om5zJBNdmer7E8gCH+6/BppUhdnqI+jj6OdiRgd0GmA1Fjoo22MbA5IYHxjsCnbC9k5AKAJqfxq3
4RANx//H3nllx41la3pE0II5cI8dCISnp0RSL1ikRMGbc+AxpzuKnlh/YKkqlVkmO/ut+3Y9lpIM
AgHss/fvdsdUE2TNLL8NlXTObtEz8cXTqqIeqTpVqu9GWLyLIBI4RJmaP1Ol2CdkRd3XaPI7YurK
emRLr8LSr/WQ/lAxB2+MyU6fVHfRi4FW3nDb/GhXbv5NWFlKSI70SI4ywK7bbhwZn1SvWLdgtM3D
KHrv2nNnYOCcY+qJBZXL0TTiBObI1Yu7QuQPZpQXzEvtsjPKpj8pc+n3JIpnROEvzQ4/ax6RqlA2
+6Ij4WjPA14xTkyoaUZsxN/TKKO4eCZ6reZN9hnDr9f0MGOmeVRTbZ5jsWihsizzDmkXx5GmWi87
tJm50CiNtf09ntV4Ri/i37BLvXktRxiyzWA4fXJVqW68r7Kl27kW/ADEW5K9FWXpvhZl6l0bNQlL
AYtZM1qjAV2Bpbl1CI+nfy0LT730SjRbktldCZCwtMfGy7UdmWLdlddM8or6qXJqfzmlsJfZdB0r
1e7EbHewRW7J4JTkO1lSc5NVU7mFStBvh3GqLpEh8GQ6XpRjAmtsAJ7CHAe51QpXvOlRg73Dmbxi
m+YOi8YmQM/tslAMzLHRn/rYGM75LN1D5SX6HbXV+K7zN18DC8THXNEfcFyj0rByUmYS9D57Yczd
1yp1TaAV2xrepzQr7nytpCv9Bdj7qST/VTn+e5QM8Ip8EMtZl5gaNksC/7jBI2Xa8KO5zj5Wv1gH
Lex34+V/Y/XL7wnmj8+BY7YtMmPo47DX/x6N62f06VMsyOICyd9VdWbucwNmdUzbLFA2ke6xotbZ
Sv8yV3FE249+OBdVErBFBZFIM5X7nn1Hf3L5f/RWcvnEc5vrYtUVvPPWP/sX+1aFJEWAumXQVWPx
7GW2sVkIt9nEjUaA0mJ3V3kcZ7cFT8L+P9/41Y/zq5nl45OJ9cJ1aBL6+WGu+eWTXa1xqlHSKNDm
bwuOdCu5mv5soeWqEPjnTxEsaGHfqbkS+7+/vlGlsONlwqrzvXNSfVhs832/I1a4D9X+ZyzU/wfN
/64H4en496D51Xv3L/DyNU3q73i58Ul3XZyXHkuDDYEK5De8XHwCEMcLsmZNwXCslsV/iEB8c/VS
IgThLTLZ0fQPvNz4xFtLnCs/aq77bFn3/hc8JCRk/u5hATFHC4YeFtyeVdTrlvffPywTutLRpZcA
IhJC3yJedCZG27yC0G/dvggcauyrrOVIfZ9N59Y3Ev1Hgoz4MlpFM1yGyGsaHCEI189Oa8W3U51O
T1T37LthdtErsqnlcS7NvtykduPsdNGMO+XN/nUfq2TeitSFNas6OQfO4GYn0me6B9Mwqz3K+/og
EWlvkYaPobkoEFmNCX8321H0ramK8t2b4zq0ol7dlJPVnZek009a5Uw3TTPmR9zudBVx7D7hB3B3
aepVNx103pujoUTX7al7Nqw8vXHqmhAZV5jphhlIiU0cjzODhbCuUsebb6Iasb0SaL03qWBKSUtF
n58tw0qNFcchtrPDXHvt+yhY904PnX020dRtk0IlXye778N+hdMcZuurviqd+yyjc7WKuX0po9F5
xWnCJuu6scodaju2VPqa8yWfU2sJSzOpLx19yjnDZPOQ5S0LlubGaZiLJeGc2WAemdmck5Y7yykW
NirIZtSrd88oW7AV31MsLjNiNsPLprg3dOXSGbkLIcdw5LdpXw4fU1t+hRDAuO3dCo1uTNr2lptl
nfwhL8/A/f13ry/A/FpgozNi7hLNYMxIkk75a+/P5rWV9vKaleckuPeNfMEbYt65LUmJadR5R58t
xkzO0fzcGHP+gtUhviuLovyej0NxWvwk2s927/0QrK+vsXP4cNs9CzydTVWlT6iAfH1jklR4QZui
XxVRzqbL3reOqbGIh0Hj+Q2AhYmIYYv8UXhDf1jqYXjgRmjQC50+HmCyjPuls5EFoAexv82t5j+Y
iQZCo7dmA0Dt96g89KKVj/q4jDuZuc2ejbrM2ubk3Nhi9L4gH0Y3alrl8uB6dXbXgUjfsr8EGiGv
0MpvcvrQEIoM7mdBBYsAvNH6UIu9sQulo+wnGlw0jnNTnYcpLg9S85dDWc2AM55XySe+fcna3spp
esaoif4bGupOGpm3cUYTO1dTp/lJi/P4XlYe5p1KcwVaFyMCAdAWNNhlMrIft56Gz37rezfg5xUP
TdwGwOd1hDHBtm9EqzuHocqK81y6Vo7AwbYOeMjh1tlhPG2tMUkORoUYqTQ777s3gaflse7C80OL
BLqI3fOIKeUs4syyNpzkjMUsAu59rjjudZU0pyUvFHE6GhKCOS6uNLMwzhGPtXGqDTHfLIVYxM6b
9AwXi2js21HzLObaxPhuVJ5rbtOa93u3jLwspqt1STDHmccSQLRxJZju3HKbBl17TpLcxvkUVeAI
phxeRCFYHeCOFQF1ho/6ChNSgWOrRaNA5qPXzZ/bsubvjctZfledAw5QTn7/NA+4rXdUA7DJYkqn
ryVIG7N/V4gvlQ4ho7dRQugUV3ykTxxfXUcr30VtN4983fEhIoDqjHY5uswdkTnUNWncJaZZGzzP
TfUWaXJEYFG3F5ZEWztDi52XStlVt7EGowFdtNC4guBDawXDMkVhNAjkK0VhX1DrIllBp38EPWVA
nIm1aiSej03a5yPdygw84YzPg2kkDxMz2HaZq/pq8ufiPIjM/jplrhXUsxi+OqJH8TYXk2M+Z3PV
ZNtBCuVu8tmOSe+pRuOrmYLDjUgKqkZ7zJyUQEl3kgZSIHecDsru0+xaVURIo3oqWZMIOVosrNW0
UrmNW3PltDSBLjBPiPkpZB/dCf6cc0sznm55Rtp7YoaNWwm0k2B8y/zPVbVK8xiRDfwzYoFLG9M6
+dyORmqAQhYq9FM7uxplW/u8Bx11CNcU4LoS2rulFrCddEAItk1yyeuDf0HdzklaP2oK6MDqAJd5
EaMeYXr85CK6uXNB3cEBJpSDwZJoNbDeZJdY0BIVf/bRO12jU9O3I9qeKxzW/FlJ2X3JshFde6xF
98CQ7EZTQB7cnNnS3hGuu2HFkBBGqxCQ2MpuH2UTOdCJuViB7TS8tlkCs+vX0z41XUwws+EdoQaN
ZqNlbb3r8UTwgzEzx1iB17nR4JzcutW2E/PixRyEHdSrRnJKuhwxTTHsHQADTDkR1cJoYN0om+4p
hm0IkgpCdi7Y0CTTRh5qAxvQfVW4yLz9ZsZSoLqykNuKPvVSjXOl7fNiArBJihYizO50CRzLvlp8
BbreA+g3cXtRhWiakMTDodhUCqdKDHL6Ak7QLhuAHXMKh6UtHjyrLm47Dn/erFHn7RwrS847tlgZ
T+wZTcagNCWTvZydflrFm6whcnPvzY3a/I1bWPlbwJCe6jpbsBmlnSHWI6h2i/SGBzYq2vo68unb
gwGtesff3Gd3NL3U7D7X9ZA3cakOaOn0Q1X6QNpN5HGboml4GherMDcqk0QKJWmDojCCWMq3te1w
4LDahai7uKDBIMsiiOJ8PDqLY/ShoQ/iHsMhVIITt+6F/DhlbKxezk8MDUYZ5AKqn5vig12JyCXt
oqjz/jovxvo2iyuIrzZqTGSiZYRBqVVWrAVa03GEzH10WzEWwBtMJCBtpTY2XoAPoL90TuE/m/qU
v8Up12wkyQJY8VHku+mxEPO4bx1du18E4tTA1UBtNnEN5RoveWT+bWr6S43+/51m8DUA5t+38Ic+
Lf5VD88P/b2HF2hUiLekJ9dJmaf3+a2Hdz45tOGYAAQFjmxc2uufPbz1yRMC0bFHs76qUtaFEj+F
3MYnsoj5b32PxvtDR/NXenh+4T/18MhRXJPwDo5nl4C53/fwGj6CFCkYxqZ0WQKsrsXBIOXmnBQG
h2Ds/FCd+ZBopRMMifkypuKlK2znWlapus3GOnmu2OEHnKuJq9ZI8M9N3niW9hLvVbUUh7lKND0g
0mbe8a62F6utfnitqe0X0icCparyS5O5xDN6qX7jJmkWyqrJ74oUD81mIvo/7Es9vo4WQ3ypl756
W+Ogd1WPaUl3CLTfOOy/3WpeQ8HgNSL2IGuc9JoVwMO3sWjbbZaby2dIGXm90CpurKpS0Bs6pzNL
6r1d53fRtqcAitDNPMCU2Ry8DSdzHyw08keGIOTTS2I9dnIqD1UNAauWokH36tcFs3iOQZ7VIC+6
TEXItloA25m8yZBoNwSpVWoc59lNiHgptItqx27bxpHxqsdpEeKA0a6kow3bRGRyN1lNEYgKaIwe
S+4zw8Yo1cB9uHV9qE3ArcrrHvJuuU6t6RsCmvukyYoHLJTacbCt5F3qlnnwE3cOgXZ7AHx2pbH0
eTqMjkBGjf77yiIX8yFym5t2tpZrzSky4pHdCPC4FNtJ9WRu8Th+0QkD2E8R/luO+whJN12n9zaq
1n1eZJfctA7Wxx0hMzUdnGvF9+7SG08EztlhMZXOXa+N+pVvV/Kq7xWK4q5Gh9T6dsSRxi6RqIu6
nZa6VqhbleIbrkVQ+2W3M92U2L9CzgdbWu2NKdp5XzaWF9Bs9MdicuuDVude2JlmdsAiVG5UYac3
RgpuusRafZdIw3senJa83KR/LrGDhkuGgdLSlwCQWdzMDbb6eBhAN6firsURvK29Qk0bVODzvo9M
IzT9Wiflvq+3uoCSAUxWR8/LOzz9TrQtnUwe6DDQX0acaFc1gsOd7kpv02TksgW9FG2IyNW6mUZD
hFD9DeSDZ15/3ANlVOoytW56FKYYT3PNlU/Sb7b4l7I7f14nY4MUOd9RlzSvtZ2eWTHCgmW58Gai
umGt4SWTmOpVS/eM0MM8xXZrhL4JDtxX4494ATVPClFhGByRlMczm5kaA8G94z1bKmGB8WKxQBAb
Z9j1eH4lEbmBPtnZEfb82bacx7yp7sp0KHfEOTDqVVjDxhk90ghNjqa/e8i07HWQ3alN8mu3V/qb
bvf4ficb45nghuvfSwRk+1EmhzYuUyT+8rFm5kDBay9nw2Bisksdub6X7mLM+5lo7/qsfCn7Htsq
8x2WDWRaWexCYKrG3fe9g/oB+TSG8WKHhQ9h9WIstFzygvkawr1b/bnOcF8aA+GizvwCw3Jn5fEl
0Rc/EKk1c7RGN0rv933iXSbX5gvjvVSZ4PFsTSsg3XdGJVcZYWqOYIeZfc/Ucx5L+WA6PUoSQXES
zgyhU5cvfYw4CfPypkYqu6Xw1Fu7bN6gR5NzU/VyY+juqWjNkw+G7w3VlT1Hz9qsf/UFaQcNGvxN
SZhDwVgfusQpOBV/dzm2uOE69uu0RwPSncKU1jvbS56zyXnkP4Gj9IaQaAVzW7UWWIuJmiVzYgh8
AcmU2FFMHfeAA0p5lXrl+8AXgc+k2E+VeWUt9VtVIxKf830RkU1e5+rklvGljLUj/nz7Slepu2ma
lsDZMWPtg5iJNE2ym8LCO1eLgazyqN/gzMWY48t4I+ue1kNXGFo0uNC2kc/Sia+KcbjpFu11MpBt
QepOh9zNV2Z06kNvbqwgEmTc2hPFpGQ4E3rYkAkACWzeaNKCKCIoaMtOhjdlFgTTL5q19TWOIzeF
RYLIheLzUgWravMyJf5BM6Mn17G/TQuZO0ktwPr1+smPK3lISjPbmU7DFsWiP9r0sxtvPUWGrg1z
OXqh28p3pbnTcVDpfM1BdTRyviEDF97R73wYtgaXxDw4MCheezvZBmnVqNZCleT1AbbZRZsEMjNa
31WlmmAo1WM89l8zT2uwCowEGKQIw902uc599xUv8g4J440n+jYY62neUDvqLbHbeKrr9GySExEU
EWUJv+jNAgVABviR/rDYLEX82aWQBubg7jACow/Kr+gwCDTObGpBtLz3rrMEjleIuzpKbvM2fpvo
EHmMj2oWodmMJM4P5VNrVz+S1H7DDH4YQXaCUjDgDGN1YHUYU9R8sGprW5IrkRvxrfI6sZO2uDGS
4oKU8VwOk9pO4/I2zuW1jPpbsHBtE+kGBMisHUs/u4HGUOem1ThFxvHBTibece3s98bZmVqcqIkV
SBv4o+o1FGTRrjOTmNJifBciu5qHMt4V3cKF0UMEPaA+PTybR/LmEpf1RRNRuSn9CZUKFnY3E8RK
jy3REc7orsbKYmsNc4cHKEnOeo1FPs8JjBlNFnLPOTqbVH/O65ykjbYcNjFprdgpzXtqPadAbiOB
j3GDMzCm28kxatbywuhVi8TSu7AOFCXyKpMypk0xd0VQ2QB/GnJSY457ehzEce6Y8XvFFwSzLKyf
hjdycfJNqqYP1f22RpQV1HoxYXNJ3mLTYTOAvxTbMkvt0HUE6S29llES2Ja+JxCnB+RY4JIrS23y
CHe6XZVpqKWVt+X8eNZjjqLRFVeeqd6Wvpf8bhjtWpoCDS3mOovTeDdWY7vtm7HYjB17JrH4P1Yx
cN+g48zxp2Vi+dWyDsGLE5h9YWx5Ec0dUz87mBPH2i0dQj6I4M/dMF7b0Qf9PEPKGtrnKNGW/azs
brfMxFC4nir2VWXWVy0auo3tEzfuLyhtpyhv14DkmBwHnKlspfw8F+xD93k2NzJhDrRN8zwKFKJ6
zvgXo0LEOMuh0iz8HrBUbIENAGM8YHw3n7K6+1wUBIxPeflDy9Dr0r/8aBehEZLg3MxZ86MUBTqm
lEzbUsMhXsVUBsa4UO9Jr4COZtOFUQInEAmIdUPQeRG9EJTlUp4GzwDnQXdJFzDhOuaDvuOFl2Hp
UuGGykZ6M0cZoIJR8lr1Uabv1SwzomZsdxd5ePBzjz6Qry0/1CqNzlj7SBpvcifII0wTpsjHbSMy
K8h6Nw08htQNdCjTsOydrZtV3lnTcxlqnWyPdSeWE14M+RivR22ZKDPgBGbELK1630/LD8A4PeRZ
FNuIGNO9dFz2Rfh1eeXoUXFIhXrlbDIe2wQQoGomFsQn86Vmd1jAu1NvnJbzoxfaHa5xXjmvtzBv
yrckhh+lFYuA1jUtrED7TxgKKRaDImtTR9iZLOJakvmBRjFjAcOE8jTTauSOTjvTtmaIoj1wzMhh
m8+kaZ9raVzspPxap+PnWUbd3azJ+Wvc5KhXGrppO2a5UF+Pxyipxi17gN5ybEIPRHo1oMDjd0sz
eXh8gnRQXyMzKSyQD6Z0IpWiF9Tgrrsf+7qSO7EMOVpeezgvcZNsGxdhUee4Ub5xsVHuseO3wBcI
hdpxvkfNcN1ETnFdtMN4EWOTfmbHKbkzQ/QuNXXbS4ARpVAl+Z17TBFxbYaGeJC0N9ObTs+aLY07
RusGsH/WTLTPBe/UgmXvqiGFfr0vxVE1hX2n2O9BqRteQM+t6ykZjnJJ3svFysJ6WJjvc+Ntyhz3
hkMGqEWiA/Nm20IfCt40TMMc6Fn72ljyNTXpXZbKrx4SgmLCGWMiKgkEbxrZi3vfUM0D4QD3ptbi
E4XMN0OzxNxjzdJ7MR1UiBW2XWRaWKviwkBl4C3lXhYcwA3KpCs3WaxN5bOjvI05j32F0avy0/iU
r23/QMN+slCB7bvBJ/I48+7bWN4R9O5vpqnqn0XmoG9xZ4Gzdm22khnQK67PqDM46sukvy2MUYUt
MUJhJpYIfYWe/bCHBELeqdvQcav+UQ55e8hYTrHneItvzVUKpa35JEbqOUE5as+jaIg/RmXLwZWX
XzRZU4IAs0nNMdmgTOxo9wDehefMAb4HjVfgdTHC+9GYvPemg1zOh6oL+mQpCDjIi7Nnst6uro3s
LUeYt1PsIDpk2jwQP+aS1VLP9/qUtWHj6O61aPS9lyN5shMXyaWibR+c9I41CE+FNxQvGd3xl0L9
XAX+3wFPAV/493jK/1Cv/bd/BajwUz8BFaL1MNCg0LIQdFg2Vp3fABXzE3nHMJG+7erWB3f9E0/B
XaRjuQFpIfMOZ7P+G57ifNIxFpE+b35ALh4k5l/gRCFR/4CnwKqCp1AbcPfYsJ5/4EQHrPL6PKIx
NehSWLdRjZUHl0hknsHx1oSmN+WjAugr2/LYloV5SUw1PqZYevXN4Cp92FJgcc9hwmXtWbQw//Hm
9S+QnOqamm9s/dQpDi0Jdnelz4DK/B9vJ71CEL8Y5mHQ6F5ATuKLps39Z0J+53AZ4Tzh+9uzcAEw
Gp8GzputdGs4mkv2HRP4Jou8MbRQwjsbX9Pt741Nq2lbESdu39qUYzv398mA95pIrmF+bgeVvZIw
koLptOrOlxXNl1WJN9Tk5bmzKl43LWvQRqRFLm5Ls1RnaKNlj3Wx/y6t2Lh2wIAuwqnAkm2ju+rM
Iv9WpQtdtuZPkFhL591AE6z0qi/3oPvJXVmmxXG2XGeHPFBmgTspUW+6akY6N7nlTbMofxs77i2R
rc/sDBzHY8YEfytN2MdNPOEYiOtxWDbOMDZ+oEfmd8iTx9jS2jNKE3IwrAyNMw6U06jQtaHRjw6s
uUvNdQXdtObRzNpe91T+Ap7GkC8B8jeFm+pPA3Pz17iwCYtzc3VpxoGsPI2GDC9Jbu6ajptae273
VELnUJqkil2Uh7UoUUuNTpyxfByhEpofZjsW8I58R2A/zr5PNThSUvye5WTEI72o1j/69BoFukUb
42OhkcECVVnQKED0oYMGYwo7cL2Tl9eEpyR5dzDBLI4ELVgYQaG2ERCZ+FDQBmvbxOi5Oawb8p9S
dHTnzuzFXVfmNQnzRmuln3HhTu9GhuUFJntkQh2ayKaNcplEgyaR2omHWN1q5Fq2jHFKoqbN0M9s
dKOQ1+QB6jf498naq0XxNamn8iiHGrI7mvGaxayAkYgWrkXfqCBaas4aOxdPnTFYmAH0MuR5g8Na
RwBdmgQkwM/gBujG5G4hM+hiECuI8cWGToI+D4ts9jB3+fb7pDQScyo3m0lxTKxbPLjeHt2UdaDT
IUtIIAyk2xgIhvRgz524CjunHAIBubBPJ10ivpxnuXOJVN8vWbJc1ZM3Oeuw3YSD4S/7lO+DUKnE
cTZJ1lbb3LS6OxDHdGsaRno/C+GeBojLnYcy+9U2Z7w+aZ+N15g/HEZrr4FycMqUt1s0D0krae6w
msh9mTv9jlSp4UC64XJp9bK99xbUX6blRntv6lnNYcI6bXp4jN3sJ803B73tTqPz3hf4mhEhpkJM
pDbp4FF2DgPleeraaqZ+b3puv0dqNO8sppZdmy71iTWB8uxbCtEvD1N+HPj2LzLT0lBpCEQ3Q2L5
2xZH/zqdLNV+qHNdQ8rN/beKlE/LzHgL3VCdAGGnXdm21r0R5cZtLZ323e4USm8rSfZmoldvbp+r
h6JK621duN0dAKr9kJb2+Mo9xIQkUw9YgK6Y0hQ5u3YaypvOrvqntvHJtiPw5i5fyRp7oX8GgfGN
R+zZ/q4Yp/5Smg1fKLDzm5ZgctikJrWRN8IzDq0kwbDt+vzZytyBmcKQZgoSDaYYpqOr/VRT/Xc4
ptG9/ftjOnhtX6tX9c6h/BGr+5vbd93i9dtB7bHlxCMKWSfVlria3w5qC2GTwSaLdWurYbiruO/n
Se184v9FWcguMhbFsS0FzdNP5oMEXI9/gPYQlGRo3r90UsNy/OGk9gjUxT+8Uiz0DGgX+PdfBHUp
3ry2WWygDNHApJsfTHrWrg+7vhLszozhPFlJd9Qr47lTomJaXzl52GrjLm1dYW1JTYwuqdbp5yWr
2t1oFvIxtXmhNXKpEOmvjH8pkjWApmtxgeiz+FIaM/RDvuoEsgxuhtAcVyM9PZmKF81q0d8SvHXm
5FHfPUcgN2jiXlxYqyTd0FICQUJiVn21qeKsiwKqeZQHWM2GF98Yp1P8IWpIiHV+ydUARO5UdmGe
pHSQQESW2ScBAqnuMy147rL0NLbHkCXfcmeYSXctcgJm0J/at3rDIMsJjrV3jxV3uSkttBynBXfn
2e9kcSWJo70u58kNSCgl5AxvR7arHG3E6ZUwPKL1wOFDKKLa241Sq9tXqezEqjeEPh3q5eylq1zM
QHpTR+iIMIbXG9gC65TTpu+Q9yL2Qcb9VVjFgHlHkQWDokubthrnWbZ1Jy0zjzKeZo1I2sa4yYmg
INwF0dNne1E2GZClTXKsFFP6PHDE1WfNqqz3biQOxAEYfRyJqoVCUAq8li7RJEpW4tnZ5Mq0X0kQ
S+65HPkdwyjFolvrRj45OOXWWoIjhrISp2uJseo5evN7oRPLQ0dTr7WIhC3j0fkoUHnS66GBk+kq
yXIj5GEyb42JmIm6q92zKtN0342tGcTMn2WwEAd3zNZiSGCd/dCsBbJcSyUZR/LBWsunEE68t1rN
OjVJVnybyIu6rdaCG+vZtDPWItyWEzjLWpjlWqL1aJhO1pL3J1dm8ZdWemQq92tJH6JVRqLWQr8s
kby48L/HqaY0kgHJkeDhATg1wq0A0c3uYLeNfVCmgoOpO//GBhB4SNcjJs8xMbLLyHOOo5uS0kDP
NG6h3JpveoUkyMvH6TupedmOyPYIXKuNj916qhmxmC/tetKRddfvhvX0M0ar4yBcz8QoQiYAFMRB
aY/KASzh9HQ+DtK2k3SgZKftJ9CJI67c9H4xZlRkyivukppoFf/jaPaITMbfgO3dHGLvpCpw6IRl
dSxzhRi48tbjXawH/TxknPn2evy3ayNgxW4ZErNEcGbVGujyaNKKj/6hKb09PhPrFq/sdCCngkbD
W3uOcu0+KncQYb52JInu9YQz8hWozMHk2drss6oKfWJYzFnhgdd/P5gSAlSUYO2R4QSjVUb7dWTd
dtPo7zKnUVdAisWesFXnNOc9y5/XFsonafZrtbZV0RDpBBT1Jkr4teui2WlsGhbSmINuidVtxwh9
Mj66NdVTtsK6rSYMLZXl43f1hfyR6a3DnsTESSBIPjo/MAVxF49jfKRYj6/pR48ohbQSFA/2/IW0
o1kEFcbLsMNRAeAphgicQ+Z31gSZW5uTuEIXRXaR6fbvyh7c0K1t+crby1ff1/3WRwaI6SGi6ZnM
hmmjmIHJfGw3tGA59lXwd8KJzPYdRSAh1pHte3eRAXSKIkKuUclCHfTKB+50Km8mKcot7+Lequ8t
6aGU7trc/W7AxAZNY+snHqr6FmwIx2Ht5Eug2eBUW9a/QyPXPPw7gG2Nba04ey7S1UZWFC7VXVzM
ujgkSxSxQW5wtLdYL9JHz8jMNWRGxzA8yR6DWWPmsR3WdT9Qnynep5wJ73kcKg/JBhxioBqi+zau
YkLdqsWxnxdiu57IuXJApCpYz33uEx9jlv7a/KDGCTLiAl6KUY88snRMLjCmgj6NuOwIcWnW5MDC
Grwd/lOQLMMrv3VmThCs1clmr3Fm4HyozATmYKm8PshxPWHol8glY3Qp3HJCIQMMUrBpltOmTtBo
TYQ95UPOxcuHtKtUeesHRs0U+2J/yL+YtCjGnWmBy6MO870GJWCvpnPHUR86s2Pc1E79PjpVvE2h
7a7qD7GZ6xEVRXIjAzDWhAO5F+0++dCnrUq1TKooND7kax99yf/THZgvTIMFSv+pAdvUxf/8r+FV
/dqA/ePH/q48IfJPuOStAH3Q33zIS/6etuJ8Yn+9EMT6AXv4H8Lyn/2XoX/ydB1YA9045o51l9LP
9sv5RO8FdILOm+Q/naburwAlXM4vPgPbdh0DiMa2dUZY8mDWBQm/Nl/WMIh2JJwiJNNJPnNsZKel
xx3txSVDd+H/2eatD3vEb/aJv32gbxPdzf+4ZJ9u9NcP9Pqhqw23LEOx745lE/xtEZa2979Eb+n2
z7Zrrr3jb5+2uleE69muu+7UdUmU+WNvWcc0OCOXB6SA7FtubO9a4kH65Uu//dvv+9WLw5fxz5/i
IPbni7JJPvvDNc0w/GU+IagY8/p7NWT4mhvIY5dV0ukJkeL2P3/c76VC60XZDrugTJ2oHA+0bIW+
fmmY8eFbxIVoqy2RoF7yo9nJTurq/8GHgO3xWSS4W/pqwPnlQ0jOZKu2lRfrouvqQjqdT7au/me7
nE3GiD/cOq7lt48Rf7h12bA+fYpryQApCG5jw04WLHLbbSNjr7PXi7W0QVI8TGG9TXb4WKMrsdMP
cxb858td0zr/4x+y/vsv17vYRZLAd5Yh/Fp8qHbRttuAxsnLuhw3Cb0/+7zfv3g/v0SheyxsWlNA
vT/sxFEgGAVW7DLstsYOy2OYH5BF3rphfUT6gsn9T5ex/9Nu4o/n5peP/MO9dpx+jJXgEttwDKdH
CMp9HRzTM5Tn3mfH7RIiN+M+M9gg8v2Td+RfPrQOsyZWmf/F3XklSW6g23krdwOYgDd6E3zayixf
/YIoC5PwHtiR1qGN6cueuQp2kWLfCT1JDxwyOOxKFBLmN+d855qG9e3DQeteswD4fVfQto48WxN4
nvw3Z/WvPoTCipmzKsvwV7/d7gwrxxWyZeFhRxvv2rVOjqh7jd/cGn+KbLqeSNxw+hXvqhiSfn0e
/OFaofSC7RiXhZco0ezHSS05CNuqLQhi0pbzKYMFFeuoDlLUX7I1h4KOhUsAxN5QW7FLB3YhS8zG
1vH/9tC+3bZsOQUxEfrrd4xCJw2ZYDn01O8Utf+10L+/PhmyrvBIAtulX0f6fzwZRttUUGC6wmvd
0V1dTEjbexazjuS8VL718rsn+l98xYbIrIB+XMQX9z2UcgVU2fdLRETzxJI0XdmX/+4j/uLWNHgr
XnFmXEu6+e1R0ONHGZSVZ1JjPM/Lc7QOdt5GGHfDv3/mwFT780PHIEUYF5iCLJV1yq/nTono8lGl
qC6sjA43B3vEKZPyDZBTbFL03ECsLsM0QLQyOnkxQ3UR+s+a5hwZ+bA2oUAGyQMGl8uDlC2sKiEO
dF4pavIL3P783sRqdKYDLyUIAmO3txph/VyMHNW4NosG8BVrUryMSh5exLLE96IoJKcFgD6Ac7mb
JLdTSY5wLn3Chrlbi+Y+WWoIsAmBDTLVsno5l8zoU1dds/U9I3DgpDWR8ByzV0StCFjgYidtlNzX
UQ/pKO9TmL407Boc3nnGOz9LALnNrGbOTeeBGLS+8EeUJiJ/Bg4LMLELCkuJIeoiqMGIESlxLJSO
9OdxNP5IM61kqCgK/YtUzMMXW8zFww2V+IuZrsSvykZxUqyo3pHRQuhMtxTxjV7Hyj1y7v6lJtph
m7F+pYsecncgbOi2wf7wzLb1csIoQzSnrDR7OdWRBk41olu4XvczvrDNBU4tLMt1hjAEAuBWYj1w
hDdhelYtSMjK1GRaPRVCWMHmPrEUGw/h8MH2hD3DUsUCMQ1QM6DsymhmwE/EOPgZ8nvIAKyX2ixM
PB692R3k0Vr8BadtBmFWU+/EQR1CbgH1todN8KLVzbLV+nl87eqYBSjX9U2+EhWCFYr4B7k31odo
SCtnBu6EpSOdysPQzNFo99rcTbiiG844BH2wWlpcyB84dQgrZmOK2gdJBRIWUynRRHb1Y9N3TYe/
EFkbcxg6TTDMAgG/C/lL4mSyY5Cwtcmg22KRiUEzoSNjFuagXClEl8yJdTrN/SR9tVIjYNExrwuv
qdKNs7E2GPNYayMfBn6DijFGCnUhFuDBFFrttVwyJHH47WWGPdJVFiHzJrtjF1R+TJIZPa8aESPF
uGr30jouL6u1aF+ZJpcPidxoJaM9NQrXIlW2FTwUqGZotW51s5tFZ+oFRE+TsDQw+gjcge81V8QX
qnr7pNRl/VpHhcZhCn3pQQaINvqsiAf0DN1nYxjj3uxbBYtFXzeGw+bP9KthFrBFoVtJ5EkLFj4v
KKnm8VOk+iGLZy0QFGuG50E8SWvO2iatuTYBRYB/mZIRiSymQ6K65tzRFjV+4PHa0m8vVahbMbir
VTQR4kGtEpHI+BUMB8R/muyBa8vfZAuMZ81QZYfl3twNOpyCGXDDKUIIwIppbXwGEuVdjM/OF8QB
e8aFnErGHf0EiEdERHMZ+2yx5YyzwF/SfZFL6mElmRexkCjZWhuVuLBY8JdoOcNlFhV/mkhISsps
duOFmHSnB9fra8y3rquny0lYI3U3s7EyAmu4qNjr5+J2NUeC83qqu4t2Se6rqO1u4brEntbg7Oxj
EwdZPBjHSzNn/nJpJi+BjOsWcsvCg/Texl1VXQLjNU3y5ZjpXTTZxXIhO0oUi+Zd7ps14jrqgQ1r
RpIdBisvDmYmEI0gGf1WKgG5oNmpEveSw0ex+6Fo3UuZmJsmujb80ph/meOVcZCMlywQsumKuzUu
BWreJH5Xy7R8viRguoiCHXDLjsw/+1Q9pxiGT4K+9LuokZV92ufWVk+AXhHjErFRjLUlMKLWcAEh
qG+9IbR7SQaw4Ez1ik8tX+YfURIPWwKrps+1JfDFXHVx0+m1zH1ZZ8dCrNSw6zQxUBJkIrauEs2C
tLEAxQsUIXpT2iG/i3g0MUSrlOQIW7H3tGXVexSpizo4jIja90WN0pByKfJLpefBbVomi+WsBxkE
vSEBFt+tP3CQYiNmlCgeATfqh0bupfe2j5Idmudlp4la6tF9lC8VCx7XtPr83RxQWTFIFbKQYdXA
unFZLs8MCMHJxVZef6IXuty08PewvbV4cFYSNVqmsHnvdUVRFwws1u4rmnqVIlEVmzetMqAmWwry
pRYHxFQBzYqZjp/yNBPPktBOJEp2BRg9Zuk3cyZW+1ZEBhin1yiPWB5l/JjzulG6jNzcLsIMhfGS
Ua6FPcnO04bbr0W/lziNkOSYeNbiWLZFc86v6L6hXGOgAtZIwNG8pPVJb7gz20ia9zLwg7BYBiRH
i4rpr7xU+qFUJeH2CkxlJSvJ96M1JcG8ltHTJI44olMVGkKdTrXgjFlh3eDFqs512eC1xnp1O1xx
is20xNv5J2NRvOIW5Z/kxeknhbFZ9WSHmoH3gQLDzK+iceIc57n+aPyEOfbouD8tcjSkK+YRiRpH
C9qO54Uey8WxUxLGkVc4JJkups7jtBAQbrfCncr7OnOAfyH760CMMHoG2UHjTOGKxKqoohPnVrqN
uRzu4x48ZS0i6O/UXj1UV3hlIvXdO1NGEkGuZEsu8stOZ/rEk5vZ2y0OKWhr8jB+5iV4LUQPy2EV
u+7Yr+3lvr0CNLufLE0ikdSHloe9Ya9tc60b4vSVl/94TK8AzqZtRDajsl40G8D4yo15xXYOk4H4
XDTCRsRemiricMQYk/u8OdRHEnh+02v8VeuKOp1ODigA5v/vZSJwMWGhwyi8a/4tarvu+MPEweut
YbmD1jQ7zUZ2HSbKlaPutr+fbfyqcOFzLQTNlnFF79JCM334tXjELSGu6kIXog/Qt8f+FdYGxt5a
uetUXYOTYhxg9wOWKwvln83cvzXO+/85elT526nf3WvZv5Yfn+0fx37QkkXduv7B/5z7yf9QUQkD
ZSDzFhnSr9EhzNqwCDMSVC0ZesP/3rua/5D4LhnusPZnkmRee8t/Df60fxiizo9j43oNk4cq9e8M
/hgV/tJ8MIkzCD8lIAh/G5ex/B0xMmSCwsS9WF3NNPJNzHaoRq+kx5AL8uFQjQRUKDVrk1C6jOZ5
As4KgJIUP1tshuLeVBMRKGpaYEqBFuDlo46ouVEIMgS3lSiEFcqGBlxQ1vdJVqSBWBd8gB6ho/DA
NGAsZ5wkk7UAUIfdjpkfyPrKmQpCX90uJWHq1tAXUxib5ZVom2VpiDf38iCTU0RTkabxI9mL5XtG
DfOhaGx7FgRYO7MDrdgkLZtCWetJLTfB714pzmbxSFBE6Sk8pBAHL1NCmFFKnAJpcgmEu2owBUcB
w3SoUFrfMqjMH1ZjKb/kptNJQlxM5TUxMnLey8V050Sg/BirfrWlxmix1V6Rgnqz3rXNpIUip4ts
yHIJIgOOFTAGveGAYFF/gpDSP3OAYLh4I8Yi9pBVgOXRl/c4iycG+oil1B+GYNEWZiOqfkGQtjVR
Up8FuQarH61l/rSYCGBtbcIFRcJQgzpaWcdzDFHesJdGkghzoON6QVuEYQp6GXugxBzvjCuNbO50
6YOSpX/vB606lJNWbKSc/wPafgPRSOubTT+K1QMam9btp7E6LEMtWGTMZAXVGdLkm86ae78fZ/G1
QYDW0dukneLkM2qiGmDvuS9n86GU4v4Z51vjT+wxf4BiMs8mX2WH3kvQAEzVxvwGm+SyJfMRClqK
v/FoFUn5qmqyatg0NfMPvRT0M4F0mktza711TQpSshLwROBxxwHWNwcpLZZAkufLjWU2KhYDcTjn
SjZsJdbCB6uP89OaYzG3dak0Pqp87B2t4RGt8KtuBvFax87YQeZ8COGhpLsYRD9a8c78ZK982SXq
KEALTGvMvNXKGyvWnvU5z0JaU0yJ0yW6UQiU5YCy/os12CVQslo4q5euPjQRrIhYJJ/XGKvmSUNv
RZBqdRlVd1FiaKFLPeF2ByQaqq0iYCcy0RwWhUKYRGdIePBzpRbsjNXPxaUs5sFeJVmtuJ1eyWcV
Ox6BNJM+fWCJT37EadvD0F4vb4JlRgmGhQ406nrVStQzEzg65Uw+TGnevE/rFcPbzlIBAe8ysD4b
2iLiRV1fGjRxukHHmBtrjhdLlzlX7WBhnhhbXXg2E03diwlpnU45EDfW8MTChTdUS7aByWmdlKqp
kVlG0yHq0+gsgxB+xscTFzYm0ovsoICnDjaMxeTm4R7H+1hhJb8M6tMoXgiCxP1fP7M/TMiUgx+g
OYIlX1YbE02zay46SBFZWk1Mp1WZw9lD1nGcfw4t1uv8oq6K+D79OdSo2yw3XYMk4K9UqS6Na14n
IIqYd/vm51hElNQWxgmzEsQfymNtVAUL7qI0bpCUZg+rPkQPldbivv85dKnF+vJYGsncbPNLPj51
LRE4rhyXdKhXJnl2pZNDKEEBnv4TWq4n86mj2UfTWUiKsMnHSW232qjRSCe1oZFrO8zp6EKYzRjB
WiWMdEYbCTf3FZ3eWysckos5yXfmENGu8x3BWTeGFUWJlkMqpREXsp10sfrApD3zMzFZTEcb1EIE
JSekXwUIROFqZTGfdJ6Tvmq2DWnNEow3Wy7pxO2r0hHGxsBSEh6Ehveh47oHfTMkwn1iqsJDOuDS
tQ1egDulKocHfiYr06xix9qpCYxBtu39W8w45KQznvFp9NFeQNIVdRA5xqDDiBTlsMkLixy/tORh
ohM0fE6nS6u7wAiSGzCn6Vc6VV9JC0/56jwYwkyZk8oxWQe/JcIEhhKa4kyM5pI+ywM/6ec87t+q
av7fdMdrjCj/zzIx6pX/+O/lR/s//0f3H8t/nNpqTD8+y/e/Som4/qD/rF/Mf+hXmbYo8/7/13Ly
X3tLU/qHqWGlZ3OB0BtrHTPf/9xbav8wUYehC6dSkRGK8QP/Vb9I8j8k5v4/kXUIstV/SzZ2jWT7
w74G7z0WOJ5/LGhxdes/S6g/jp0VZWyMlSEA8Gh73FNZKLw/aofE6+EQvUQfBOK2byMeDG/EOeXi
cysP8EFxfFlgeu1m94czevrzClD6vgNUmRbLoL6o2djO8k+/VuOQwWr4cxBC09YvNwoLHcEpNKfv
PzFMEqhj3qysVugCNGfQz6L1m8//Vs2ZKrtAhXN7XRizTAJK8OvngwpIq7Ij2a35qjcyi7MiyABd
O+MJFoBDmNlG+ipvpdfuLvmhwkL0//73V69j/j9uWn9+vkGUDEtz6Xpp/Pr5+nqVgbcLK7xg3JhQ
vEteFtsoCWcZARoeLG9krKqE2hPKVjS34DYyOhdbxk5vOVEUqG/dHdB708+wWrnKCXdc/ak+TU8L
VEcKOELvsdLa2mm+yScn+qFMZ0DLd/9i4b3P/y3+rP7ii1R+LYuvJ1IyuKIp3SWT4LPvCwatz1Np
ikvSNgBxkDrhrO66MWDjCpCM9/Xoo8bLnyRqmpd4z8QPqsIBQZMrhpHlgn3mrSinPqG50dE8Fk+y
8Zsz/bMu//VMc4BIOlkXsATRjW99H21f1VYrB3jtO1Wnc5SeMDSYOk4uETbsRHtqC58KML6HkLLQ
iWq25BAO5ZM3jxG0fOij32wyfu7R/+6YrouOP2zECBMEe5JUsV/XZz0wfN4dLnNh4ru+OAbTxlzn
lc7vlrbfO+CfX9UfzsS3a64iv4v8ND519M0tQYWBEuj+xc+Cv7+2/9TpXz+HHkmmYeHu4i3362/X
djMKMNx8vnhONlClO5SVH8S066pd3o07w1n86F0zHXkhGMleXKJnt4nH1IPa4O8P5U/btm+HYnxb
G5dKPJHI0MCHOOSbKGCdiiS8t8sndikBQcWfhmCrt3//oX9xxSEAZk0lUnajEfn+bIlKwnmX/pJx
xU0QDuzmWHiXH8JNdVs8thsMgF5xUG4R1AFBdxTdVv3CFd8gR6X+73Zz0nWB+euVxrGoEpQUvEIA
W75daUuvLrNacSzXJfaQOsbOVKE2uJSKmMs7IO4Bad8eaIWhdpTaJvqu+s2zFqrcbw7i28O2Jb0F
ydzPg7juPJst2cpfIh/vGfcyoRhOhzXjRIjbrUC2/eLl1k1uYmgXmU9fyfFf+HbJFyJegei5CfoT
kbJOb8AtCRBzZJadly9CtJVyZ5X3OWPFzax56VE/Kzc4rTEmV8oWUl1b8LGr3Dhke897cSsHJFZn
+/QYBf1JpBs/MlyNkcjaxVHeMgbPN/2+PeUnMxDoCDbr3tpJPruLAtavB51aDWSHrQLK23Dcy/UR
jCCjUxLdo8fuSDzk8EhaiGw69X59l2s83uF6Q+n6tVrAx+yss2xBD7WbUXFieVtNrkTivXIa35PF
H5lBruG1naRrtfWj7i1OP+8I0qsFv9zPLmAbYNiN29xedka/MTV/yQk9dkZCF2b3x/QqKmcpcfMk
UNqDzpYCE5D1TlgBmWtV+iwZH0ZlC2bA5PaE31mNSVvba+Nxmg91sx2uD3NXx6rdsJqBJuUDS+hA
uCuu3hwhv52X1pZ8mi5nDjG2xj/azmkCPJjVIe/tzE+6gJOZfCSJC+rSmnfs/fCpZP2WgOICGjsb
v8xRbhSO4JUISADyYKMAHSbQ5pF6n7STtdfuqFbW5zwOEs0j/gwkB9mZozPe972HzWKxnhlVjvvC
8Hm24INmC6mBDHHyHQwR8z7dmO2mL77M2EsEr9gLr9GeC7/YAPOSOHbfuL2goUTHGFYELHK3RkHC
smv2Ci/zo4w9s82hhdjnx5Bh97GDqeNCNXsqB08LcVy1b9eUUO9t0G0tpNQO59v1PDx/rnZMSPlb
Y5Mls+03zXZ1yQb9urwmLxCwoVfg/3fMj9Ue7wnDTraYoR8UEvc0t2TxF5DezcbWxndeOEpYBMCx
U17yZ1Vxevu+yoPVCiZHue+8BaOQ5s377kEg+D3UHwcabngAnnErfyiH/LKtnLf8g15WB9UYFmEc
xpcNgs66g75zK8271XqIuCRWh//V9Nuuey/GN9DiywEn/mWnhKh863prEZ1+7p8GQhJ1r6yfonu2
o4nksLp5WBe7cVVGRyFuGdVTOrvl7L7IHHJ3amIAekFyueE843rXaoIJ3aZ1OmbwjvHE4KpOOac5
2aOlYz2RGIvAOKEcYrTCchAawBSO5tb8bG+GJFQix3LSQHhQp6fmGe+4fAe+YAO2kYpCDZkd9bot
USE9t7fTjUZVG4AroZSM7OimIF3Hk9mFxh6rkyEoAqZmh57cA+dyaMOahttv9qhTUqcww9mRzkZA
As922cF3ugH1gbGboY1NRsvGcuuguEnf8bK3rtY4S+fKl1tJPdfbkWtKpswAjcTxw7zZKvKhOpnP
Brvw+lOpdoV4TOKzPO+W3JcoyMeHWH7Usjt+nz6sO37F3quP+AreF+UoDhtQHrV6k27lB2OH8poB
NlQa8KnGU+Jr3iTv5622cOpd9WS+SMiZPXMPb2kze80p5auExQCIkRX2JbyogFjc/Eu+k46tV9zH
cTAPt1cQvyM9lLfpaejxu3tyv01Ml3MJCqLbJLqdCR6JSTj8sV5vFn+QeW3hyV/uTF+XTjEw2tSb
H4UU791eLPyss/M8rF9z3bcaqr6NmXgl207WhOGy17hqQeZMLl68MD92p3p0TdHNY3xhNl/yA5nA
eACyW6MFSwWpxMb97Jq38U12Js3m+WKhbGZHFVRu+6mGisfy5Dy8kw/nwqdqbAVwRoj6PUN77Snm
TjrkW8G9jD5DIZD2dahfHKk4jb2flduB4I3UqasAUm9jbawtLtUbIscv75PiluM+QuTVeyZKu8mV
iXD3NEcOUyyFxJRvVb/azEfJaZ6LeyX2JRJliI0+tMf8VfeZk64Evh0zktZt7Yy5PYCmQ5bAbrq7
uOzuRx30kLNmntjuuuauKTdZHBovlJwHaNnJ6CrzoTMP0RN4K7ud0Bq7cCnsSdsYpEDwq6q7TrxD
azLtNXjXcH0YBWTHBpZBGL8n2/ozO5tvWOuHe6PAQOARYcf5XPzsEdkeyxZhs5S2um8dTGQEHo31
q2z5chVinK1uLGJwuIHww6pwNVhwUyVvzF23aZ0yWAJOVZg7Ii1izwtKkPza5aWgfMiFHR3Ftzyw
9utHlW1B2pyUFwOs/EM72X9fa/1FJa2IuqlhydKhrSNf/bXWzLpVLhIkIn6rODqX6J30FnPYZyQG
9Su5KsMd4+1wwNex/80n05l/q6z45CvpXdb4cOvauf+xhjezPI3U8meVlx5x43vRZjmRJBZUfuo2
T7/5tF/792ub9eunsTj546dlI0DPNGozP37NPozQ3CqjPQQADPZ8n4X4Xynj9e9yq++f+e3cQpKu
64o21eedPJ+y/WzZ8VF2tH28o+ySF8qCQ/TARTBvQS+N79I7WcJYH6hz5pOx6Z4G7dDtyOwg+Fh5
JlAiDZX99MMsXOlZ3zKTfSh44ern5jE7Wf4P0vg20bbaZlzjNpFnW3B93uhGQf3BoyW8IUFRfExv
q91ChOtXQVPhXstHzS/O9X3iZG69vkFEyPziMHPF+6M3vvJm+CLAjn8JqutIUIhThoNP/oVvPfBA
DfodGbnTQXJ5O8qdzzMHZwnRVOOH+dr8iH/En+T48UoiRqU7srS8nnUK9lcxdRAnjpvxhiktRRVF
Xp/CjArklrww1GNOnqKXcea94lYH60iWdXfb+dBkRp/4n4UO+AXjxr58vXyg21g7P+cFfGf9UO+I
o5YFdh1O1LvyKZncS7vhvc/zLj21j8Oz9IMXICNNb92Or9I2ChlX3CjE3x3QU3kEVCDArYPGXz0l
wLZAZJGLoenRLJzyFo/1aLiX6oYXgQHr5JXHvRuTKh9iVvfa24QAFgLvb4sXaxs9g50BEoRPnQfM
2vBK5TEpjjb+LeMV9/g6U6LbRuxopqt8FRuT6YTP+b/Y0xOFtfBBnsGIW4YizIFCBG0UH5SeInIc
JG+cABnyH0oLpUEwq3ez5taECdvdnSnaAqrm39xA14v110bo1xvo2ij9oeVWTCHRYkh3NKUi7yiP
SUAQg+BIbJQ/jHw6lKg2LyDjgqZaOf3m0/98+2qM3kTNZLPJcND81hJ3ylgkzGYLH9uZdFheE5pA
Xq+kuNz/F3Wmf278fvlE61vnizdMv8ZWFv7sd42T71dfXD1A47NbhP80ESxsAbgVvejp933nFWfx
7XSD+zTY1VqWJDHh/D510ZIkMYauuI6FeFjkQxC/yuf4DRVUlv1o+bfi8kMcHyiPmiPrHhSXN8pt
KviNQrdgM+kaMrvQw+RxbJ14P9V2n10HhBWjEomUR2etPVLtJ3k37+JPUA83a9B+IQXzm7tlPAna
Sbp4+Vk07Yw6DdBb/pgyQ7+2uH//1f5Ftw8xRbnup5E549L4NsksSbJrJzIPmapURyLSnGvXnyIQ
P2ph6g2jFx8ouH1KGK88mIinXmA7uaYzeN3vxkp/fmBzKCwlSLHC7YC08tdrHCHZhNpLSelR42Ny
Mny8WQ5Kp7PsA/tjmvrbu+rP0z9AHBaLZxHXM7v5b9e1mhu1mlj5P0cdaZhu21BjqIRqKPj70/wX
FxQcNWQbmIOsK13228tImvVCh1Cc+uVzywyU0UHjysVXGx3gXGYkBZvF15U8lLcHEnpRsilIuGcb
DFBcOSMqfbiBgq+nnlErti7u1B7VOdBtm84I8sQUpCCPpQM5qXO/T1aPeveacDDcF3AIGJBoPqlj
E9FTA2p/i3fUngjd6JQWATmEPOHAWhpY/RifvP39b/4NdXt99euSyoBV05HNYP/4do5FmTSieqHE
uQ4wSe/Da0q+lC/53W1Fg3Gg2bXsbo8djiVosZm3sk+h93C5K9rgdw8y+c/3tYX1iumWaKGEYKD0
6yU2CZoC8JlKN0IpamOVvRzNrWCF5elyW6+74Vz94NzUHuDu5eNCaJ7mX6A4GbtyOQiXoH0QqAyS
7Ddzvp9T5l+f7r8e1rene0IaYtGlHJYaxOFwK+3ISAoynz674Q3k9NvcsDsmzTTJBUPW5Rm07Wtc
OuhERbsMeD64xo1BYAThuKUtHkfBljbWRr5t3eg3b6K/eGBwn8Dy4c4B+MIC4NsphAgGdt+I/Z6+
jXEY7H61ARuz3LNLNZcffLF2L1Oy0GKAxFdgox7V5tzULxgV2yBu3GQ78W5uwNz+/aUGReAvvl+O
iGG5rGE242ny68FB5hYa4IOJ33jdlxUzokvqwxhfY5MwSZQBoQvWNflxT9Bff9kvySEhqIuAwX6T
6V4qhROrXDnoXsmUbTexThnXAhRHMuDowy3qt1514tkl51HdGtDNIhTWjghbUSPYd7UZjwAie8xS
r+/cy+yKJigaUHubgQLGNVcHr8qb+sBgKq286RXg4sq0TjqoX5YVgH4tZtdAwiaGI3ZqkHicyY/+
PmWOpdsUd3F4OZb7ZVvvreeRA7nlj5CkWMJgdQSToivojjOt92kcbQLtsohRQmC9M1abcooTB11z
ft8mLlpl4UbxgQTxRelSqGMhv7wwylA9fo+BgeLVkHtMWToYO2O9q4i9KN3J3BXGHYHGmKkJQI95
MeWu+slYqzpWkAQeVZ1wgCAjaE90gIBG0k0khmu+T8DeVQFTvpZekLoXHInpVkxZPoQkqE8xVtfR
rlc/Gbe4qgMLkSMRkGd5qzJ7AoPLAB5CrWUhlHBXskY2qH2GrbilZYtskdAXR87JR0NM7Qh3c2Vf
UtSjjg6R5UMitfZdvw6bPpDinmuK6drR/IbgE0zBcJZFBmxOWmLatxt83IS6Mv0UPcqMx8VT9lIY
8R/YDCL9eHSvNerwMtulrz/yfG559m6fm7B3cVtzL4wbSpXmyKAoByCIO9oVc4dgSK85gE0jrwZj
xjh4vRU2sys/Xjzhtr5RH8bN5ZiGuT+/dU72QpRYc2TbAOCg9kl6Vp16Y/il2xzKm+RFd0Q49S/R
oxKWLku32tp0q1OXeAJ1ZLuu1JF+zcgZygDGiYAZbIbTZM93krzz2/V37YtCjvQOb+TA28XytN2G
cENn3uZ30Bfv4NvkruYrcGIfBMS0P5DWuIUzBMBAjVB20p3Eh95VxETcy6+id+1b9EB0lP3qFt68
A+a26zfRedxbpm0IzmUnOmQa34ivXMvjpv9YITqF897wKflbnckf4+2eXzA5cYVVR8sHUbsRtxQg
wlO6jV6Wz+QdRGP3Wd+B2XnTMn8Y0Ynbq088Wc/bBBSuiN7T0QF7to78UG010Z5+kOt4xSXicaZP
i8+kSTi5wyCgYyg9ees9zr+geugYJwaAfPzFHY9B8Umf47G8YhWZ2PvofqxJNENpDUbvOu3Rck86
kuahHZlU3b03DGpCRM4rlG+MmQe+A/rnZ75ENz6win6bjvXNJexe4x3d3uDpB1a12/Sx8iRAfn7x
qPCQ7nZVyJu7sqX39UUO1mfxVtTs+YbspcjJH5SXPnYriQkOO1ywuXuWuZCKN4z76dwsu9xnG32b
PV+25qZ47uzosJx5QdHXuLU7eOVoLwEmNXfdIzerQvNYM+z2r5kIHE78ut6NLpAM0TXP+paZZzAF
0RcF9knz57vpYDCKPdewWI+Se/GqADG2vqHXO9It3dHlYu/Yngi6MSc7DcZt/6SOuxYwB6Mv+JUw
x4IqKP3K7sLBYdK7PIqH+If8Mu42zTlx9U0xOysg3026sQKiZN6bPXMPk5KmPaYfFTPqr9Ml0NCK
H0xXCuc7gJCPPLZCyb7vHmaavuSRBrFlnzLbNKnO8Cg/Nlvj6cKAlRo79/valpg/ax51hSNuBEd3
66/4gGrXtfwrw/SuYcQtXh+0zXbc00V3j+UJrNR6bzwzzGREaQ9Ofigf0qfh6atl9g6ymgqqC8s9
dZjkLG8z44NwuR3YEx9gXwxbVhGf8Vs7OV/4Km+EAHIx08n5IPHpBL6a+8G3YMo+XPf03Z5O3O3t
y31xSPfD4fKQeolLl+5fnMQXN9pt71lBEG1Md/CjOyEoPXG37IR7nWdUZsejH99F8Op25TtrJXxd
xqYK4yMMs/jaoGpxmOgO/1AevibmW7thBwry0D3ijwYQLz1PPERH7rlFe1H8wYsfowf9zNKJxWdY
Nxs9uGoL5rA5q5xVoFi29FTfCccUGI/NRsFJpvRW3VZH6s/Q2rF84P2HS8/UbOVu8FAm0bJl90Qb
J456Jmhj9KUNRIV8Zl7oAGYdn+Mr99QRsofy2eKd1B2XLXQ6p+Fbkd6XxWn95GH0h8fhHO8kDBuP
1kY/iM7CAiO6bA3k+6bDgOdSc3Pwd94c+EXyzkOkmbIB677AwTXUljfJPdDIY+akBQ+AKXeNTY5M
W9rkAQFJ/MnsXnPXuwSAvmOxvmF+yV7rjvtwYfqWBdx4ik0ujOpMx3ZT6fbiiD+k986LnPQm5m5T
g5bLmjp7P9/MPsHnx+mWFy0XtJOcTW9+7x77TX8zbrL7fqNzcXb0WQCJnDWIkbCGy4OR+vgwKPpG
xwhO45OywxGRblHkO+ZG2887yxue53P9RqY1iT5Ug9noi6xj1CBfkZdtKVybz8sW4us5nXH2+yt7
gbfsa4gS6JthLj+oypOZUZzwxPJnYdfpyDH8od6D2CyHXfY+/XyTe+Z2+dL83GdHch0wEVJuE13U
pi9jCkHXBVohZ+68E0/TSDSAS5H6v8g7s9zYzWxLT6VQ7zTYN0DdAirIYPShUKjXC6HmiD35s29m
cwdQo8iJ1UfZzrSdmTD8WPfCgOHjcyTFiSB/7r322t9StjpcFU52hMSL1rjLc6N9L4WPRcXhFucc
hYK9Di+I+Tp4kdrHEVrUcO7d4SOnrcxdlsP0lbP+GLxoK/skqth3gR98DpfO19mJYN7B84WDlDnA
o4kpGMlpDM5IYRso6bt5n1GJdW6CN5CnnxdRiHntmanktO7579oLiWglW7vbtOKCDjSK83AsL8VZ
/zDwyvACGq+33UwmzMGljTc/RvyIubsolHxdTznSudEZ4T8/VtnyJ/hpbUW+7lZ/ZlmsIDCGnHPX
Yi6n7u0adCtzFORss3ODbiPXHntuxMKipZPGHV2DG3EO2RWw1VXJDZ9TJmLdPeQ7qD1+c5dlh+6C
k9NJ2Ve66pg5L+lF+4rRGtyQ1wFhcU/Y2M3yq34DGSD0qy16N/f6WcOffQMomSXOXetOBzB++8ov
L9Sa0GifzilyOx6RtXgLefn4KlfjqfKfAkaPcLhXoVv68Pgv3M0+8Ms1ZzAHKMEMB+jv5/aN0Wm1
euNT8QEayoGX7DEJ3DOavbF9XsGehBHmWREMeW/5jfB5EWhIjL6M5/zF2Ne2q72G8HLutc34mGwr
EuhjwMWE1q/M5/SSbK09S4WbeS0pG/XD2Ns3vDVcN8DDGYguYxj5nJpXvNM9u+X2Vnuz6dG40I7O
Q0w5sWayMhN07Kz4OKLgLG3683IJzOfwU2F0AzWwWRXXjGmiWDmP0zG5wuahWF5rX1wYxr66aNxc
xuhl6MLZh2rw8WcXE4OZqz0wjrB55LXUjuimq2JN5fwWf/BWbUIvf6rWyTZh3LKqttNBvAYGaYYr
5xI/JSdz7bwk+/62Ljztoaa0W6Yqi/5NQ6zyCHixn7l2mYQ4mCaZT40YrQ+8xSQw+mPEZ56dlyJ3
FRIs7fen7pLcDu/moQs2BZUY0d1IBgxcLQjW5Lvvl9cfPNuDrx8HhmjOLoVJvxopllbNfUJwFIZ+
KAARWywH/ag+4Ww9Skz9j+qxfwNAH/qItqTTOLbb9OyxbQy+M26A/irx0Oo31cX6irIdxK/2oa5W
MKbkd1vBx+/pjNBvmQ9lD9VTEdJoeeNDexuhG0WMywU9qbNjifgpepC2lKvZJrqlbUUW2amb/iXZ
9KfwxqIG3dYucjYhxSvrwg/26Hw8DO7BOVrLkhusp+tIe9yvA3bkNiWzrPkkvPqIDf8Ef9PYBa8H
4aqAz12sXG8FLnkeuRwT1mm4yDewm+HYf03OptkhpAAPcBdu2310w2bAZjhme/BKN6hOK2mTLB/4
W3o/7HKPrVsP1vrJ3hI1cNTuALVxGaT8rTp37+ynOz7ERRWdDuZ77tVXEpzpzU7jmuub9/ipvU3W
0Za1N6/bClfso1uGsz/gyos32WM0d88cbzd48k2BkYoRcH8inAZW5VV9D/2HweuemT/qH/llOmJL
O+ba2mYmhu/xPi1P3a69Oj/mNZkHfvDEJuIheC599VB6+kF7nO66nuzv+9T6mnFSG97wueSrPTbR
cil3whMPWNpuxAa80aYYXcLcCI1zuKOLV5Hyd2rPHIydG7+UL8ktr036st66nayutD2ak8FdVe/7
TXlT+cwJ7UNPUMGivUfXFL5nz9W0NqKTxhTvvrqH/g4Zs3JrugltL5G1EL7Mr/wvzOHxm+yXzrtN
Blm9HJrVp8ptbSKAEfeJdO+FDuEErrRpuSXSG3wTLsr/uFG5wFkoX/No9zVWzf3pSFhmeuFfFaSN
QaYiC3oMdG75om7FfpFP1rww5VSRY3yHTz/bcyauZ54I7VnsZf6MfhzfmB9SOXNdjz84k9sTh5u8
5Se/2E+xF0Yr4Zrb4iG/M7epB7Bznz9x9wDY4CukXfDe/sC98iW4XUufAUN3w+UubqVLcoKAysPc
Z6EQjZO3G+vjm8rnGlTIrYpEjP15UtYGbuxkM4b7sGKFeN1Va7dhzP4nM8F/IdWhfTESxAaPgGL9
UfUGJoHuM+OyZSN8m2A4m3cYW9f5vvnBoKHlDd6aXr+mWUpXfNjQYFfjuT7xCM//TMr5Zy2Yl7Ks
P7Fspyyi8O+FHDvKIyWyF8Pvz7ZH9sbdBdJS7ibGvexrn4w/GXLY/zzkWH6kjttMW9QteXlJvxmx
BDXw4jQiGKf3pQ8Yax5e9F38tniVmodyY3sNxQzV8M6go7Yf8/14B8flNEouVZu2LR8Sr/CJaHlT
v/IrQNy7cqPkK/ZxeMPSjq6m8dptsA3uBWOucW36pUcqjBvtMi4udz6lfv/auuFn6YvNcNCv6ulr
mcbK2+6pwZh0ybgi8oP1Et1m59JrH/5Uf/+zN+AP73lH/kss9bwB6q29WSrU8RBTFOUXYrfc0Psz
Rsy/cDf+/g3/g1iniiCWVRZy/GTXooHoNBo6DbiCz0BZL1OGP5N///Qn/kH+NYIe9nXLTzQtZBVc
Up5E+T346Sncycvw7/bPhP9/Ig0xzeCqAktF1psDP+YPV9WcGcOcpDNGl1XvkSDzzu7yyqSI6y5i
82deRVz1f5xb8dMcQ+amYWAHMv/313Dfqk2ItTXy46+JvmBdULs2ex7Sz6jt+wDmv+TR92LiYjFj
TywrOI1TfGJoO92UCBj31W58U2g27wd2mHhYXsev6Rh+5p/drrurH+IbwNfJKToNfxbx/i+sng5O
T0A+RLnAoPqj19VSrFKG7AcjYIVjflo1tosWTusrDo2HO+lZVK61lz0M478Ogv7SLsh/zQ1X9krZ
y+DO+vcLI/+nzf72nxCFP8rfbrj+/Qt/XRDRfyKvUOZSVpyfN1z/ARY2fmJ4xlYpMeeLpWS5B35d
EFHIADDJRV8uRgbIi8Hl1wUR+ScVEp3F9oCjI9bbf2W/lYXZ313536Q58tUNiHs8vNgS+cOtLRXa
0BSqk2AZkHp9ldudfS1IuShcttyJhemjwr5IPdlnUoKIPAoqfeYLlNVmiRDn8HRreuNiEEpOlmli
r3MF+MgwKOSdNymN0SSMhzhla88lHRQ2RlJF952sM5jWKuyp9vyiN4WxCRz1npXZdmPotNlKHJBC
ZYgLkVrSXq9JTZxVpT87LSVX1I7juZWyYK+OEhMcpa3vI6NDVS5rTKBt/mZqRb/ToIQu3HiUEAun
HgDQu2Q2Sx+8ZL8iT0Zdi8hJLkRy1XxzDevDzJJhLGXplya3ONO0XDrFJatycT2JfVL19N1DT1gz
rrig3QwwxNfNrCA22xWm18xuk9UYyL4pEp+lfdL0tIRugaRcIZTQryvFBdKSrsTUDX41FskhI/52
C3nj3RAGGwhmdq1SWFm5pLH6ESIbGqYzY7lhdyFWdASYoCSyNkmUfdqN95mlR9dxrKsL4UjaIQ4n
qjkNcVAUDfbDXt6VnfwMU0UGVsa4IU6abFXq2mNbG69N7ATbRtOoYK3yLi9t5TVSRb1ns08FWlGT
EGdUw7a0pt2UJAQmjOYNseRvdogaA+Zi6Bv8skM67eF+shuaMNupFBPxkQjnQy76fDMX5AY4bT9u
2rB7b9vsdpSUEtJ/cy4DtfdgiNwrTq15HMu3zUDa5NCrlA9Re2eE4jYI0BHnYLQR7JGLBixCTvBo
lSpRPhi+7Tp6Fzq+WT1Or1k60vIPFHg5YGssmYa0N6UEHVIPXmcwL65GpDGlrXnusuKkE1S1GkyT
xEEpnrxBHZbNTFhMVRoy64niT+AuZEk15qmP2w3U/U/R88kVbe3Hin2CkHPLlvO7g3TeJ+GeXjBi
19ftQ/NUzhhNWErB3i6LwW+bxa+Akc/TLIx6KrvXD4kBpSd14oTsIbl1ieJBIV2gL9OobqOoVH2i
8YxtRIw8Acrm7TThZNMX1A+3skoCEOkZoE69RhTrUoSDKxISsUKD6Y/O5EduujUr2eRUTLp0zSUV
8aemRIcnXT6RsZdupSbpbgH+iOOwcIa6zAreZSnNtE1v4Y78PhX/0kPi/8+FQYXD8N+f/49vnWBZ
8LeH/894g+XLfjn9yX9RyCAB5gyynf9QqQ1/xZqqZLmwmGSy6kfMk6ZT4fxy+vM7NtxPmd/XKEfA
x//99JeUn1iw4Wugg6ogTlXzL53/1rdV4x8jdBoElW24BQL4/W2/NxF/W72bIbsifddYYMiM/sVQ
Eroym0jA1h2VefQtOYpJKBsd7avrOkzLPOnmoz0WyoHUpf55KJdbKSNZ+qxWtFhSr9DGSyZIKS0K
IaRUTi/WqRqHmz4amqtSGv3j0Ja9l06WQBHVbT/SiBA3I/5Ik+nESNpYyqywv1FERbvNQW71X3Xe
0rxSBfn2pKtH9o+UHQS6hH9N8WEsmp5sO5T9VOi4u2Yms2MtRgzlSbouFNIjNSijbtjSftVhnDDQ
Zp9O6VptK1SodX01E3MldPrp2gIM1Q9Y+Ubc1vI0ahMNZt+9lGlsH0p10FytsTjzx3DjJMhHSp3d
sex400+hvXPiXvGHvEJjrhPpNuUwWAtVofQqtWo9Z1n6jYnzWf4u4a4xgwa1hAqVqKQ4EXHt6nkV
uqCdebaagkJSHeKLbbJa3phdhc3FLDZCknBRw4f1xMTNP0hlB/pYxSBgDto5DOvMH3SV4yFPmZri
M3GVdtBPbVdEW6nuyu0gDc0ltCTpK4tN+aNNGu1FzonEZIE8/DLJcFxXVVM88Taoa4ka5phN7CNq
eYwHJ8g1QJ9VyMZ/mDp+EdWFm0+aeR2VTN3OiiyQM/CQ/DBmkl61LGnqVUK0H6sWiWy4QWbqfuOU
8UMoy+GzE8CMU5AyTkWUhDNOa7kaH+XM1oNn3s+gugkSZVTfmqlud31XOoAK4MA7tdreDzNHmTm0
3a5WSP9RFJzamSKJ+9Rw6qfcrnPG+RlrNlnPmj+IAIDkMuG6Xq1pzYaYjuzBCILohx6lDMRTQWDv
qrLIkSQGRt019VA8guBInp2ixFiukGNZWF29M/LUuoccUGB8BKO9tiKJKLe2Tw9A/fh7BE5+TFvJ
PhKdwmjUyee7bHSUi9O29TNQJImJrpI0fqoJ5RgQD3mJ5nReE31jPDRFHr1WtV61ftmGX6UsKRF3
EzYzwsuEX+XthEovWTmcRbS7ygjaHfVAdx5AOo0+3JDgNhn05oaIu/5TCwUrJcXkGBtdq5ICglVl
MJgtYvNWdN3woMWNgIyUQ2MqkvbajwZ3v2L0LDNEM/6xrDSvihQrgOFjLO7lZIH4IN8RJnccXblj
uXkVwhxI4pZTvHqAyitfm8LJVZyOWatcTNoqkYcBe7yD9Rwv4Z2syzaQb7Oq16mD3OgESs4GD64U
SF9DSvyQJb0NbRS8d1NNVxMTMb+KImfJq4Mo5rihrEqv48y8YMxa46p1abDVM2l6iHQCGlZaQNAD
vrHmmACIweORhWXgwjmc3DQug8eKDAE/Dfkk8T8EyWiBwkiYUpR5FJ21UlZWeWPVviaN0mqoZQKt
tGSwB+L+JjRUXYdAWFkE7UAAafrXRH4Letl8Uu2AoZRWp9N9QTTVeyUa60wGRLYZbFMiiK0DyG6X
mokUZSD75Drc81VjqdzUJmlxzN5tneWh1tSznQgcidFQVnZuNeSFK4ziJS4rkBgCl31TMxPpQ8BW
ZdkEd7ZIkCnJevTNdo43VSGzuyXZxqacxSMR5dLLrNGnjtYcujHwx76pyM3D441fy5C8rpD9XEl1
oGwwaXqzCLBLsTc2l6TOkYkO9mwws7UZ9kQjhghqOXEn7tBExFsA9fE0tQzgtOlMTywxb7naoz3n
vrZKlWGGqhTZLOCB0pojQ+yK1GIKPFu5P/EjKfCx75Aj22yg0jFmjojSRkvBbpTGMsJphF96iKRr
naXyTrXb+C3r7HybNtRsauZgARdGsx2J8HnJNTPaKu1o0nUEocsBwzRc0eZNOhkaW6dM3ZOUwdMU
9shTSYHMbFiopJnar8mrCDxNtON2ngX6t6HFxHBx9wlePDlUgmGflu0qLbF9gvzKDfbHci0bznyo
W8ylZiTYmrdasW7qqfNk8IqUtJP2ZnQJttYgRalJmXtJjY5rA3IhOyW23FGBwu7YWHmNphDqzeMA
5+yjVhgRDkmbHoK+gm1jZcFK7+lkcjUo13PYQD+Jou44VC3ra6NhbtI8PaRTO7mQdBwvmTrmxG33
KNRS8sKYoOYuCyYe7535SK+JAMEycL21wM0xgagnsjDbbiaBCfqgdJK1LNuIVKmYygjSEMdWq9ia
03RSsEcYaQ99M+ORSfEmMntq6nxv6kH92Cci3o9Sy7QX2ibLH7lJ7lbTND1DqqmNnyLgg7tQEEUN
pIMU8Toqzk6TNue4ZAZSBVAiiXhhH57LQiuMwDUH1jhCTSDvJ7imjMzQSJNoinPXzM4eBjVLPsLG
2dXVDETVUDr0pghe5i5j0ZmMTmpiJqtDLWFhcKr+pOntfLCaNia+Pi782Zolvy1tmySnpr1JOjO6
z4lawfQ2mO+dHgIH6Qft2A8WV5IurNprArW5rRrCLavJyjfq2Bpr4N+Zm9Sy49YW1KQqJ9C9bfv2
tmodpvrzkM5sbM1ShF5ehNGm4izXV0TumEfZFM2Lpi04zUpnebSEHUNgOaJAp3tGMjgPpaqIHXlc
0ilzktTXq2xmoCmPF1lLWJTIAuNMTm52hZRYH2I9ta5cRSjkYMoV0+v0GS91kNvUGKo0zw/U+87a
skVxUztTcDTsCRMOK/TKZSAr+QB6RrqmQfiBpZIdNmgkt8EQyI8VFd57L7Lgg6SJ+UFyzPSJCk29
KbkcruOc6IfMysQ9v1S2xaAND8kYmJc0omGF1inqLcCDYic3dbUORqPapjw715oU2ts6SVhw4oPp
NU+y4gRPTBV4TclKYpep1aV06uKhzHX9aAUSO+OlkUxE3eq0+snoFCN+saw6jnqxgESd5LNp63qt
9XW0nghR3sZoL/uxKBO30Wx7U8uCVXuJgOsbLRxLgj4zUKHdyMU1G8axmqT0WU4l6YmVajigdWXz
6I3z7taoR/sxygueYhPLDZM5SndJpml3NlwpRtGlbVybTJnus9qubuzUHLdFbscHqanSO6dM5+c4
no2N0dk8SMeSZwmtPePV2GwZb+gZ5MhwDLN7w+lAZilC+LP27bOcIKJGkngAalq81hP7idlcRp8G
FCla2Ly7ak4R3dujnd7DnJl2c1iGNwZsRsAwoVK+6ST37eyysE/0htS80hgcbZ08sr4foUJEU2fs
9bRGr9TbpF+PtWGRJqXpkScrTfLS67X6VWIMHY/UBamviDbaFc7Ezi88z8GTGmEdDUVWj5aItM+s
7KkbHbPIt8AwtU1KLgJr9kGHBaJsRGJ6VaJVhG7bDNTCJFo7YVnfqqFCkDn/2a1joyjR+E2r+VIz
u9hWvdnjW+uidCunuXjV4yB6BeAU3wVgnbZ1lun3Wg1GK66rWGUMF8YnMuComPo8qHYTSXFETTWT
+OzneP4oB7s6ETLFeTabyfgigh6PVsx9iwXQnFvcwGVp0y8rpHtoQYb1K0TMMY3ktUyk6i7WY/6C
hQNHeiXTZH9Nc8YaDRX60Rkja0NaEn7eccyMQ6NZBUFZwwRnmZQ3Yw1hkPm3sMf8rR6n4bFXpPRk
6WpwMpOe8j3NMgaJpVKn2yhM8HJq8sCAvyT8QU751s2SvKfMZPHOWDhcuVXap4T6AwNPLU9fsVoT
sJ7KZbbSlEi5UwilkTxJkaWjGWbdIejS+FFRpPypy0rWslo5zN+sXoN1aekNJry+DfxUT1p0DKub
TrQ7eCtjFnhlggQpHsrW/Ghrm9Gh6TT5apzMimCpOR1dIF3km1vBoBReE0E4lroxvdqCc3NVqZH2
Ls12zbynxchblZq1LWZb9OtsjBdH5CSZ96akJndVGECqShtFfytErZ8REGWCmseuOzrylG7IHJOP
edbP21zSgd8qfWxsp2zon/+7iBULouXfixWrcnr7+Nt//rNYsXzZr1K18hOTFoZ4jumoLDjaWNR/
FSv0n0y2eVT4PdRkJoXd38UK6yfkaRteNhqHwaYGgsSvUvXyRRBvHJuRqIzOYBt/Rasm8eUPWjXT
DZZtSHNhHmTwD3r5b7WKBEF2UmcAYABj++daap2jFEryo4H06XitbmJmamWB0XpmETmoyuCMGNnh
7yfwmcCM0FS41UJL09waGj/s6EG5rdv+ASxLjTlbSg0c0lY77rquSCmUrLzajKR/MD9dAossQ2mO
7XeKUV720WYOR5n9/iIYHM9Q69A5xksGkhwIUW3a2NaUjVCWwKTpOztpSVHqK8pLT2onbUIBDJsl
pYnMpdQ08ud4yWEyLItFxCUQLfZbKwmMVSAREreOMwEAPSinCXo4lWDXL+FO3zlPJXnS+tYBSH+u
eeM2pdnZx4hKvAWtEtJCfWdGzVEgJk+JZPxf8OBB85KndSRN/IdDs+9HQ1hjTx9tUnL7vlqXeSKu
KVDLm1k4xLcvdRo8XHKsNGNkdUZLgxqcQGLgvjB7fpRQClYYFLMCSj1awWGCVO8OdU1cVpiNTH71
iSFUTJAa8LTqjWgxCwZ83f8Yfk7dIn9LiefgkmlRdYRdYqDelKa8KpfMroy4QeL62nY6UaXh/F4y
YgnGtoDgddIeDr26nqMRAZ7di35fwFoHD1JXAZ5k0yJ6Np9JoZ1SEcGQnKbhuV1Sansn77pN2grV
J6i50ajNl0jbjmzBhDRbYXzVy0gBR6gSAipo5SB+pnrtjlOfdaVnAq0vPLQV2HNgpOme5sQ52knU
4lwyDOUpcBzJFSD3zt1clpvUrNVdEUvF62iOmKlrUBNFFABmEYSHl6OlXALqgHprShKIlqoDWBm0
FQOXSRlZZsuMBD+zakzMaSqJqjsqo/EVhU+3AIhM+VvYq+lRLvThRXeK9i6W53QfLPRIuWiNetVo
SO9uzJV901dN+tnOekXvB30SbL79UC5ESh7s4VqvSvaqp9GumpWc97W8ahEWLuY32HL+hlxOc6Xf
jOpcuAD0y4dezpiAxkUFBXwuWj9faJkZSsBBBTiJ43mBaRYjvyMVlnWbhbJ2iXU+fuYDnfxSTnW4
n+SwOg4FQgd+UTCdls7fX/9md1ZIpDhCFqQnj/dun48BPPKOcDmmKWaWnOQpUk/Mr3QPYnOybSOj
vy0Su4EV2iA/0Cp0sNp7Wq1gobHWX3IZz19hWFXkEQfztJwTwZkCZII8HQMlnTDNwJiWHvs2b85R
WnUnU55ZVZFag880lwhmt50uuM0bejB3WhCo1gJDLRYsqjWn9mmYJpz80Tc3VcjtBB7im6ea1G27
zRbIal8oypNDrWKv7MlWHK/+JrLK6hytl5zsQ6uryYFsBNx5ijkVH07Yh4980rg4Sd7IHlIFBv42
ZMbyAvm9nLZVQ3Ug2gJr4Tcm1uqShJTMgcIl1DhaXcDsNAGiLj4zPeDb2JmMmS9L2SgJaiC0qQqO
Vu2nvvENY+AO7rKRfa4wz8t1KAS+P30h2lLp5PfyN+d2qK3kIM9B/jinPDc2RoKle1rguFk6hbsM
XYpXb8nYvTi+1xYd2mOmW8M+02VCoNIxlt7Tb4Jhv8AMyyqjubE5r1FTCgPZrgyr09gyrvUavv9d
rsoWbhpOew0twtJ3RWSMnDzfFMURPZoZUGhUd1lVpFdjIjd8ZaF8YmpMHaS3XFXiJ7uLxJNNzXyI
pxBjm1Ip5X28cBzbb6Sj8413LISOlVBUOl4ulH3sJlVMiOIqyjXsfWYbzsR6o5WSIthj0VXk+ZwA
M95A0Q+CNXOq7qtNJQM8UZ/RS9QKkj+4tzy9WNBij51Oi9NoeSX71MSYzW2pENxJqTQi0YnkUVNT
gBWCUvNc0HVjK5Xk9GuMBTQSx2SHSK+w3MQNUoGec2BkcpdeBgthuaf/XlWJEZGiOUArjWYAKGod
XZxStF5bFsU+p5XwBnjGnRfkUYYeSKC01zSByeOyFgBs03g4W5kEimVIQ/STUFuCMPrAki/kvy8L
HEMn7nXOlrveSaTPxqgSGGsVfWhraLjXus7uj3qdY0Uah/Aezjne8zmnv1F63fRbM02ek77vWfwe
U33TZU1I0IZMuOeK23U4qqMW/BjkOjtmnco+nOnEWNdIfT7jRlFeuzZUzxxBOICSsSvXpsn0t6Wi
PDupxdEKad58lYTZvnK0ShtVqkufvsPBRFznymtgJhY67ZifIy5ujJ2DvNca3QESrvcbyPGB74S2
Ay5nil5jghwkbxhUM/SQkYwNt1fxSe3NXjv4/IPej8pzbXJNuE0FJSBINPtIbQ2qxFBAp9i5tFeT
gnZwNLWXRqnZyoqzvNHdKY1UJhZWFHwFcQBtCb4EKdbpVN81qhU/WfyxbVEFjl9m5oj9ZuiHQ2oQ
Shuy236Vmd1s7VxHFxTzBOCHCQ5uRmlwGqS9OGpdGRDxBYJz9FhWTbUsb+oRWr6d6Sep7apNbQvx
C3/sv8HIT6Wm/PdV9G0XF59/+7+/M3z8PPNbvu7XMtr4ieLZJLJQZVnW+s3ED+onxE/Qjyz0EjS9
/NYvE7/FJAKn0LEY6KskRst8u1/8Hjrp08TlyZxturEEIf4lIujP2+D/GPgt9bgtm7pl4RRiGqh+
I0N/Y9frOeEiWUjsnc3QyhrpsyeYb90oub6L7YGNDwd6dTJDyA5QGJrJWNPNC7dRy0d9QjPPmwRX
c84emtpCRS7w/63yLLXJp2gnRtLWg67QYk9hKlCIleADe4yNVlCxKDBZLLXN/ceg4wQZ1WQ9KkSi
kzpgedogc1VW/FJHLqN3JopAHrMrxF9WSgoQEWUzkfprZ59mnoILmvWvWTK289h+aUI/mW0LOLSS
KdUDfCXVGEFQQpzFz/AmOTxSFDFAsNLq5hCN82Mdzs9dnpmb3GFzkEkbSJu6fYm6bPJksaw3VgUE
dlvmkVkZD4EGUYi8p8glAuWpDYNix+yN1SVNrt6JMX0aLecxI8llNwBv3gwBEWd6o+wbMDL4wSqe
5z1VtGqkyg1hyth8pxYwQBM/OIGKKm3LFyVkq27uh2QT4Y7AXoOkoUUt930MpVWUeDC6MGANAvDZ
hFqSFvC3CvrjGBfd3uzkYtM6WryVR2a3Q9jcDb00uTFOCoJeGFr2As58nxebeMIsluusAHWyeoFD
LHb4VzHQZ+y09IUqLpqdXkZiDRFIi3JvSaK9GAQ1ukk3gmJCr4BEChCqGCNlQ59/NOacTBGs0BGQ
lFK3UI1Z47Dk46B3qc/04qNPI5oaamJPpYUagoX7BBzEmcM1ueC4eGOeq7gzdnA7ucSK7NXqWO4v
y9byiANmM4bNoTnJTums74Vtbu2mJrnHKbBfDAc8NocO7QuDta77GVEyrtFxgeJ8gCQdpltGQPMW
VnKGUkzNmTB2IMaw8GwJp+lQN++OKN+XsCejJ74np7BcJXp+bRznUHN9eKkxHPKqLG9rTVS+qBn6
EM+DCzNdxYByGNNrXt44mEgS1mxihi4Q9AyUefUCE9NCUO8+2mbCZk0tlRXB2uiVY5qxnmAgQSla
+a6kmj+PIPWiYrijFesYczU3hPOcnVh+K42h8yzSot2oQWKvNO3E3MbaBXHvT1FFsJEqNmY966ve
mDeNvCAP1RkxB05C0aTXeeJ7OE4Bi1++kYB3eHXYLrYUNHVDvgnUhK017Q7i+Og1VvGqKtZnMgwH
Es8OWhyfKRDwdJUFxqDeV0NtH0vSfbAYtSqyudm1UV+Q/n90MYtAoYm0GJjDfpQdTFPSfTa0O3KY
Ul/SAjYwhupI9Mt7FjqnSbHP42Q8QGVfzxb9WJ086RZbI+RH3+iELru2SO+ykMnaPBSzFwTzwbTL
tbNcFnoktl2VbGuLj3uw7cexnxn69js5QkWkbHmbyuidvuRxLqsrUjL7GlaMhWbgvunMDhoy2DkQ
AivLTh7CELm+MyxYYdWMjYqg2kepGkjAidgd60KB/B7vQ0gbRyJveLl9oK5rZvrMEE3n2BXEGWam
RvRmPJ4ZzbCoWGrg29LqStVgb1XZgV0ojeUaWu0TLACQBHJ+R/tMPRl2P/R6XP91Jeu/pjfzlycu
T89//6R2u+IzLt6QUz/e/ln0Wmw4vz6tNfQrAkYteWEFg+lGvvqH6AXkhNxR/ichJbRHf39e8yTX
FhMOxBVTQS/7jeil8SjnKc89/x0/skhl//t//Q6s3Pzh1/+j6PILOPe2+Y//qWsLF+L3z2sHBxAx
mjp1wZJD8nvRa9QHReNEIzyHoI+VNlXzzTwWsDAjwhQ61Z5oUStarIzgEHZHdHzTPC8NOwO/Z7B+
2yjaLgyN7m0eg+EDMwe4yNqSEk8OZBxjuMmVm0hvDGZ2MfvXvdKyJFVNLGIyyFxXaZmfQrWTrlhd
xv/H3pnsRo6kW/pVGnfPBGcjF3fjs8vlkmseNgYNEZwH42QkX6sfoV+sP0ZWVmfWvahG9a6BQm4q
UalQyOVO++3853xn68oK80XsA9kLtHqI5RyfqZ+EgpjULk8CPhq06TnacgEroZwfMWIGKwNp4TUI
aZmQLi0ECG3ecC1C4AVe6r8neT+eQ87vDcNSvE9qY7yZemCOiS9/zlmDv6gHfX9UHARHpCNWZZxl
a05J9hC8avskFsGmHfkkOZMwbwzl+vsojO0H6n7w/HmW/GAnZDx0OEmwdSTTdkxtsZnlNO3rlA2j
DCXKmMyRaAJ72s5OQPJbx+zzEM7XWdQXV3pU3Fj9Jj+bXT0BJsqA7eg03tilEX8ls+72dW1Gl0RM
Ljejtvde+9bjJmzYVXwnY8PdouupM2z/4WOeAxY9WqNwaWU8J0OZX1uGGtlWKN3g/FDxI4WoHbOW
cF+sJExpmGcVVxoiUCtaU4gIM8SfWXANO5W6Q3Hd2TMxQsUrvRpm1pFMG+m13ccTkDGRMMJ5clPE
Q7fxWqe+oizGp4PdUzdcbrHvp4O3oR8Tis3YxbdeN8p7ZQhpbwIsLdeRDXMQRY2KhiRQCbHQEWCW
7EkROZpTLuXmxOFLgXuSunhNZTBxQ2uip7ZnP8UBZWB8LEu3mdZOZBJX7dpuusyKiKd0yLihuEBx
HTOcLa2Id5K7z6OKzOaCKiDUyrL4O27wAKfN1h1760dNVQf1m9JMCHIndbiK8V6cbYBM2yBVmD5d
x4yfGqsE1aAmAOarohxrNDOZhk9+xZ55ldoDYps5tvdDqXp4C2Y393AyY3DM+WCOP4qZlkcANk6i
NkYsCxpUy9EhDZXOQ7NSXk+QmAlfE73AVWUppikRe2enshUR8UJQM2rGrl2/GYXZqZc6Nr0rc1TO
Jba0CVXOyovbTtL4kXcWU1Hcjz7Uidi5KQyaYFaZqSBIo6T4X43T13dpajAFt8ohqFrgFFqPkfAv
VIxY1BZS+vneKTpEVkFCQ4labohsrLRYV8u9MVhukN1ylywpD3xo0jJFfpIJ4bSZPr8+r0lNTglX
mnX660pqhrEMIW74xtqrpTzqqY9uwjnJdmEp5O1QSrYwAWo32iRBl1+3Xm+5AMvlKpwZHW6lX9fj
yGbrWfjcTaOx6RFjTGgotCnxd7SS6kMu12utLCwmy5W70WOIMYc3U+h65WO+XM1T6pCvJ87udyRZ
ALPOconHqGXs57jt3l2/8t/jQAJm6peL/2SXGe/mRQ3IrXo+D4tEkDjSfE/nrrnxk8k/24VZvls6
8D51MOoTU5/xiBU4fWp/KQ/DLxUimhAkWL33JqMCMkWMoWhn/NIuyiTzDqLIokcdxEgbi8hRl9xe
1mwGxf3Mf1/zmwuzT40C+FpicHv0o2DRS7LSusS/VBS30Sgqwe/qSpEZN5Tp+tvul/oyjHZLynNs
h7uMCtdpQ3sLICtLFldCAs1tJ0vdTplNe4CLAN7jwjo4CeVIsZlmF9vpGB5ZpmNHW/SheqgQGr0y
eufpQPC6dNhGjljTgBsiLNllWjxr4XR3RRkADmmL9gVLBfOLYWnrbUJiv49Z+rxTDdTWoA5Fzwc6
F2+2QPUG2VVY66Z3wC4aQXEf5BbvqJSKuVPbT+nTNFR0lduqv3Yso7/OcNt5K1/1/Tf1li6UkcwH
FDCGLrkpMzJvEbBxfbR10pwaw1MvY0ed4QHzSbtJx9QHvuIFcut7ZbefK1u8Z3lKLL4am3u3KnLM
9vRaXhWJNWL3CFnAz0n5o1ZRdHRZbO3tbDT2AQ6MU+UX849e6/KRxRErhTzM3pOK4sSkba0bN3by
L+noiVWkG5cbkdjObT16ctfFKuSLKZes6sZ4rcsYmAmKImCbzsQKoGr2UlJPebOSYVCxFzeDW5fX
5CmNlT+vCoe3L9+yfS9aXT1nJhaflVtUJDm5goL97nL5HBgS0lMABxIMp9g6vdInzpfyFHe6hwmd
s4XF0XrpeUSxdM/1Z1PmFt4lh3hkm77mITr6XFrxmXJHWE4yxPuz7iMDXLbXh5cqteTRbBzCyV4w
JDFvrXE4yyK3f4xWE8MSEDOtu9Ohlm17KJiXb+fEPpWjjyHOmrJzgn8US6NogcdU3J4DjLPQDgzP
vwyRDVBiLFTPCJ36LK4TPl2cCPhqaNhjo1aND8VIB9W/h91uOn7/53+EnE9oQv901v1f/7P5rj7/
Muf+/cv+GHNRmALPIjAUWohJofOnMdf/DegXX7DM1XgOlojQ32Sp8DeXwTfEa+4TKF2aBP4uS4nf
nEXKYlXsm7/q+cJ/Zczlz/nLkCsQgRxod8Kkto9a+gU4+CdRSouRHlEaubYBlKjjQhQEcBP/5GT+
0wtz+X1s/vM4/euH+a/ficQVkSyPngpzSQL+6TuZAabroKzlhp1Xdx+FRYMxJhqwzIhmHh/L0q8O
JnLALqeX+2yyzDvTUB1YIKX98OjZ5vzEBKgfKUrtz64srbPX1/GDE0YTwEEdmoyZvnHMZirt0MV4
KBplaGyYGOZVJuMedgHKM0sL5R9gCeu1a3TDObYa8TUWPFOcMk6++rZ297LHOch12sjxUVGuGYHO
L6J9RjfYp5NCLHSiCaeta9Tuy5RE6oeJsTLgGeio68TEfbkdx7Zlw6sw5fZz2Oxyr3F+uEHUT7ta
RJ1J6ZQ0pmPV0Eq9Shq7So7txMS99jPMkdRbBfVdaDXKWFu/6liHpZmVbIC71Vq0h9SV8RM5Kuc9
jMOJp/vAw2CyInvZ6kWAC6fIlKuhNNe9dJy93U/6m4rWfm1GVcsUaSA2aKO8oqSvvRhGAKQTh3Hj
r11yNcM2FtMI0UQBqWpqPyM/NigA621RKb1xAo2vXeelC6F65hW0tY/XMPcG7y704E7RFe9fjJZn
0tzWwDet2bkyI19CZ+/KR87MCuCfiTOQrE6ErmZYbYFsxCl3MkNT39WRBwoulF5yiEs7u0J8AuhQ
kC6bVmE7FC8lT+N30fbjfYpU2GNO89hZeb4md9ODPc9xYFM50nTjjTCUeOzH0XmMnMbaCcNXxPcN
UZ995kgQOiIsHvCehqfad9wLHV7ZbSx8Ik1iSic6aTJ8L4NWcJ5MFp+rKGjT277vrEcrF+TzkZWj
Na3y3REZIgK4NWbwDnlPOyfZJtWzX9EkxnolPSakla7byOV9kkhJVQv/GzPqYJartOqhsgwZVdFm
MuibmA2ukUr75OLjJ6NhTHfjGNjvUjrE2dnAQBf16uGUSeG822WZU2RdwwxAvMxWMgkzAOUhq5y0
Slh+5dpqjf1Ey+aw9rEznseU4uOaxRWs+c6BP1CFLb+iROSpQtkbaUsz00jaO+xCPo2YYVgnxywd
rOCqjH91Z2MOZJ3ImnPeKXZ9L3OXYArFSZvcp7bhkYlglHuJ3RQ8R6DmLxVbEcQ13UYAnccQ4lLF
kwNmaIg0Eyr2ljtb2sWNrP3kEfkzsXG81fZlpPL8mdsF9gWn4Y69bmuD+oc6mYsXEIaQCBjcZc37
22ie7WmsnvTcDJ+Ih+LDCPLsrh/VVK4tJ7bjjcpt7HJZjBQZJCWDfNiZfXklo65v2SJjcnAS0wcW
+O/z8e/nY4io8adjYPPRffyPHwRzu+nmo/jxn/+x/uj/KgJx1v3+NX8cjpTGoisuUg8+j+Avxifx
G4hR+tiIxnrhIgL9/XB0fnPshenM14QLehdh5m8rG/M3nKWegArscLKyvOHc/AfN559qQP+AZOfB
genSW3LAIXHuJeb910MrRkuUXWShsgzl8Joo0f8YVVwcPauZ7k27Ti62csqjF7jlkwoMelGndtxY
Hkt3Yg2UUnc9+PZYlxtSh0BOGGajDT9z85NNPCyoMnF3k7Tzl8aKh5va6zEVRO7M4VMBYKx752Hs
cmCD8VCemrKKjlkzuY+G7vsXHnvNtgpF+qRUDQOnTvEiWC72iLYdCzTfwHnMxoI4qVU5rzisk41O
vHzCOt3rR9D+el6R+nJOfjFYbyWtReXKd6FMakb4vcZ4yH2ChOSKWuzoSBu9uGNsHiGAWjOOHRsD
xKeQQ3831hF5qXk22LfmoQMxLXE9NlVWilG4MydnF/hsSFf9NMS4XFk0sN9oXHgjpHO9lWeEIxjW
0kXHTf30nd5fDvSWBk0fyNYQguUysumdTy5/qOrwR7rNYP8wysok/WXbZxkE1g6TVncePcO85J6h
v9xJBW+TqePrrsGFzn3JbwArJjMCSim7kM16PVIG1SGrrARGi3sVBtHn0NUNsP9BmhdTlpgw0sQP
XktR/dqnN2O65hXGyxy10K657JZq1wQ53MoBVxjEGpcL2TpiWKBJxjUgatZsyVk4u1xlec5W5oau
z/o1yn2Ts8GNv+mKLClm84AVGEVDDXBRwFBq1PSl8X+UXM0bGoyTqHAOKU9il0zP1B5txzPqtaX7
hqTPRPJoahfHKsR1eTtZc891gUweiChFqPRpbKVctn+F9xZknXXBUp69mdoCZVSm8xud9OFjKqho
k6Jnc5Ql0VWW0CuPt4sppKcKKJx641wG1cirGahdNwIclPQrPsRVhyVFmHTX8NP63MhcWlulbzgn
syrRRrHGcYZwAHvfNZd0rM90197rpGZkULhYr4rGIjUivYEEMa2MxlmnmUF0x24vBUnN01TlRGvc
uLrGZPwK1B16F4LWiix5u6XzS644GGhJKXR+7u2y3c3Syfc5XoBdqiYIqLxjOGmwfvdDkJ4IIzrb
FGWQkpOaqli+NA2N4r1BjEJoWpqQIjdiLchcFtouL+TcwUFh6LmK0O/OdtCAdXF7wOa41rfM08k+
ncYnAXudKz4ubi7rwDKk+jmROtvyhMm3kx3lJ/5VXHBvpB9eEMfr0RzhWBIt3DsmgXg+otRodS5k
KavuT20usmvsO8POzXrrWEcx0eYOvMzeMscUl3cWPwR54T81jTFy5XUKViuZ3fqPltU326hJaApo
MyhuXBPh8Lb1RHlS3uGLwuHoBbQXyIrGwBJ/x/sU0VS/RkizT6hF4zWGP+vFJ5f+JRPP3FjgCAB8
dpn/5Zl2ta2JfK1VVHivCfHBzbKGXo8hWVWcSBTNYQ7Z4QxUxyHC3zzlY78KZnQwXdBRFJhUFUuV
MZ2Mgwl92eLFzhxeTpa6813n8Mok9UzubMJeGq56cxLX05SKvUsC4QHLHEqfrFFPqorOHSMOfxpm
PF7j6oueuTJhrCFRs7d00x0K18PO0wq22QTAt9msxmuVpVMLblcFt6ZRa29TIaR5x841zW8vtRg8
7Ly0vpeEUrIKTVJmCCfHlATQWRRY3VbNFFB6gkJytJWBkOc2ocReNkCi8oIoBlXlWmvhGy2RdQNH
FU3SCsxXGhU3nqmTc69hDovKMY90zAY37OrVTukANib+w+t+iuuNNoR7O1iUgtv+lG9zN/bedIdH
jbwshr7lQgnJ0aBhuoim/jnXLhoA7T0Ku6TynX07iILbQNHxn1nGiIWqK03v4nS5xefHUd+NaWDk
CTkLNl7lOdCh3BmomWv09vUYeWBo3Vh0rxyH6s1kwzuvVJ9F0HFLYYgrY6pjDOYZC+pVgxnq28fQ
d7TSojtMof2Ihrs3Fjt+mxvGligU+EyuGXuuaSQc+Wxkh6hVBLbmEnArQeYH0skmz/huSvZzGHhX
dq7Te0IVY7zStGLf9o03H2EZ4HTFm1adYpzSJ9t1wnwbpRnHXRMDvrTEYN3XkDJeKMEeiQ/nqnVp
UCuoimtt8KL1NBy8vjKeRsIiN6g6/DK6yP1WMQqyoXNzPeKSe2ZY1DjdfHeFGV7t3DkunrlmTNTj
tSWIghFr5yEiqrwvjNi46XKU44HQRbbRdJQ/htZQHkivwZ/0KyqFKcwmpEZ7eplvZO4WL1YU1q9W
W1s7K268q9KEAqcJTD2MnNegR5l7KR6h75H2cSqSV03jzOvWSGlGs8Aq7JcLHc+XcHZf544rZAT/
6s7yiESu2EwYuyIzDXOdDCLYiaFy7omFo/YlmqdEDEzjlpZ7mpLLwpzvTH8ksj35Pphjy5jfE0zR
6Z5QQMT1h8Pmo4my6tPBf/XZZk58QERs4PWbEA+EGlfeVGFqarkqP1XlYDL+SBVtOuqieyzJdo01
K2FxQAgtftNzOOyHuSrCdRHLFMSjPXPz4UljPCorqDE9NOo8ccLssmHQd+PMp7hIZXmNK2t+7pXf
7zzH0P8Wr5i9F/EKvMz/ZTLPvz/+QlD4/Sv+mMsJENjuXwE5f+xmPebyhZ5gBr4Lc23JKvxNtGKY
Z4RnkLfh41D8ugDL/u6lwrDDSC4C1+cGEPj/kpdKLDygv4hJOKlMmoz5B8QPA8Y/yFYJtBXbxZW5
8Rwp16PQT6IT/VWd8ViUVkaPhI73LDu/5jgbsWomzTbnFKfGvJ3vhCjiW1yX8hAk7mKOto99wIe9
cwt36yb1zUSMaY3dOCVulXq7yoCvgCZzmqO4PGRDM+/GKLMIEGAbjOOJZW2Kk7hh67Rug9i8SjOe
8gr1ArM+DoRGdgcWfy+xDUOzTV0UJlvF6ypKwP5o/VpUhbPTRv2CccFdk0ae3yxfY09oswuAmz3+
0WMHTpal+K6RJBqLplfrLFefFpwAYpXzm5fM13EpT1bVvyd+dTYw0Vgcp/hiAOIZ/A0LfZjF+BBi
XF6VjnPVtRXOxWzOKamBvjO33mPWBlvlUSdpJ9m8nk3gKLB/iEyL7hHLz1u0tJ3PLvFpd6i+i1gd
GE/3SYbhZ56XeHtHnUxA84COsO/mfWFQeEk3/VgWZIKZsaO5hfkciHPcocnPqut2SVHvpOHdYte9
49ZAA1IG9mUI7xCYnuXSIqz9Q19DMl/21P6YdScjtr9nPxGsBPUPs58XvD4pZaIe1zoGKZ9lObu5
rIZ2mlj+OizngrKB4DyNDWjygNAXvrjndAQ+nSxRDZyseOKCEuCr4747o350+YVhFfyobfe5pNUH
bIAHWZ1TYYt22SDpq8sIvelYdcXjECcfRex5h0CUV0jt8dbIou/E7t+klMTEZHXyhHNBmb/1k+yh
CS1yhJl5EGN1a4n4thD0HrPsy/IRu7firYA6xhvPeA9CmmWs6jXKzPOY89tQk1cunmb3xjDb8sEu
ZX02SZ8dQCachXauUiHKraiymyHFz9d3bCLjkJWihQq0xW0DecNMXsxobrZ9OnwMMWDfIbKKu3aA
Nm0ZDDRaBhvoAy+sc9fZEq0l/mhvmM/ND8zc87YP/AiZcqY1L2E+rTFTI4vJ8mSI3iYE0LYb1Efq
eNhL4kcI/U3STtU1MYR+Q81JzAnqESIXajqmYe0evIatq6Nj56oJBhwKRUmSfNmShSqeN4kb2+ws
C9os5Mw53QjqsTgN9mGv5DZpgLXmfq5psCXAEqfle4v9iJzxQ1Tha2sLxyJzThFJw2aVt30KRiWo
/KuSJP+W7c/9FCluLV34PvjdnatAaVUsaHZOG8HeFBRtDZBkQFMpb4ND2aaD0AciKa1qndbtvBk0
LaZ9WHTsR73T4JrnLGCP5pfhfeKX2fUASmQzeAEZ72n+Ln34A4y00ERC7ASup/LnCpvczkmzj2nM
0GfDEG+en/N9o8TAmkm7asLfiBc8BwDRGnz26yw/uAv6Ie/4qHlFGq6CocduICF9eRk1BjjfvbWY
HX3lZ+h7QvVPXgUqapg6MvLkG3nCDOQX40OY9gQ1MBF6UXZV9NomZUHjiGlFn4Joc6TnIw6KTRGZ
D37jPsZI2LjoML6YKAB+w7skjtHIB6fj/pBcDaK6A291D5iBjH1HSNLNWFNaeCG3hYfnxSVygQKu
Ply/I7ltumyt2/GjF94xagEj+B5QCOzqyb4f0vsx7U4mn2tYZT6JYHLq+ALSZZzJaaXyremMF9Xl
iTHU11Hf8O7ncsiJtbKG0LtN2pyTIRfzxq1NovYWP11no78SIqBaQ/gNFb2YE4wxfzbETGuExZ6s
q1uiCl12NhL6Fw2hruXyGSBs4FvtltWEtW2AcbKkNb7Dzi0BIbcv0qE6tMmdn4jCJ8seXog5fxXF
/BInCdibzr84Cr62HRrcD/OWBu6AB2xX9RHBS0Clk4rA37APLJq3sGES9ewHt3ezVeU7t91A3CsJ
SFV3w3PvlcesbMEXk57GN+txgPg/o27hpzXdvhmwIM1WsS1T0ngg0aCrmFox+pXTxTTZwoYpeK1K
ZA+pz4zrx1DHYSo8mAXeY7cbsJeMw2vRUHYSs1fcWvWg+aAM1AI2zU3DXWtVIBOgLKhXFbp65aMX
7CzlXUTp7yD/mOyT8ZNkipNUNITh6s/JL+7MAtslS/LStzHQCvno1V7BFam/JtrgA9vJXxyNgMBG
51s08lUkAVdLBHAuE43apzzOEdmgIIWJWx858Sxc1PZDZ2rvoFM+Kr2VvJtWeoGZUuyi3HtC5Ym2
xLJQKoQmVMHxajWs7rsGb6H08mFlo9tv4KVdG8X04syk8BJjptjUauOtWwdAuAnY7FhxPM61dwve
lQ/vXD5iUnVfIi+jXdAl4T9H4a4VBHrDKjZWzZJsxjFT7GvEFOru6ci2bffJ67kMu/YMDjvgTTBb
Pjj6SeYHO8ck6+HmqIJx5lrH5kJnbrPL2Ees7Yn6NauLQGC6yQ9oV9dEpveD6YHOJoi3TkyTh2Xq
2NvQm/0dZhnYIqlHM4TAIF4QJae4anB2flm9eqyz+JvVr6NqaclI9VtjxPoMqEyfi4pqo3qaP1Ur
L3NH3QxZnhqnUqFSJpyof4ZlcGVoTp8kDB98I6P/Ghp34WVfYl6SkmJ+q2QernOvRBoM2RaRcR9w
rrJbFxmWZc8qY7rEaYGunOgnT1b3wBe9wPWBHW4Zei+s9DEE5grGYvyB5ada6bH+IBXXrbsA6nPH
nbKcIdsGAP6lUf3wFdavjCj0ChtTsh/Z+k8TDPhQfBmwlh4LnFmbobFMFl5psbLaueBBS1eZF6JR
hW14CKbwERt5tbbkFG9cn37koWYvJbgf627mmaGL+pNb0sEigbcqBVUh/aQIaS8fnRkiORezchsI
+RINDUXNJpDnIsqSbdDob21a/UF0+sGpWxYYUZ1syWZ3KwtiH8ap+D332OeZfcfL1Mfcjf1ZAcRL
eCawrV2L3K93lMwfYpwiKxLj89bu3XZv5jQThMV0gr6SbiFITuCdUnqp+bCJ9rnW0yGi15Yk2Wu8
sJrDwbiWS/wkK9Ajnaq+BBp6vVLwtBMn58HMewfTXY0CqU9BRHq8zJz7XJbyUHvQ/MKRgCxmrQ33
NLWS0/CFaER2gBAZqlBKk/YYj9sGGXFlRnxC+2S6OLW+JvpPApbB60r2NrdHi4eRkyK3NraY19WM
7Cca9WoXBmzKJAl4i8ibUmUHp4HU4SMHT5Isk4R7SEgPTtnEEWW0bwnP5KDOr6TPGCT5LdV1yxk+
9c8O0oVqClz68mdn5k+k/n6GEB3OIsGvsTxopcrvpWRM96eKEmwrexrZIG5NSQERIwjn5xhK5DNk
aaBqiC88pzf6F4jFDykxmOeflmXRwKm8r5gcjwtuiyHaBk/Uqytk2oPnEnRNUxRm4cmfrSfKXa9C
ABx8VA8sscbzHI47R4UHkmOvomq4djOWFU7+jDhxYBjclM38IEbg8em8cEVe4zG8turpvo1tTZ13
f9AxIabGlh9Nkt3pGH2vyMr3EBzFKq+NYTe49vDOu1ngdscWOAlNXZ4RPnFYP0oYZThUqCDlo2KM
Zy+GhTgFX3OJRTFn/VVazcNQDDwTuIWIgL5WEssjuZZ1ajLnDPV4m/TTSpJsQ423gU3b488xo7RE
98NJzZLJMm5IEvAEckd1XXOQwxn4OeYRqH3tfIwJA+mol6TKEs5DWyJqTNaOntPG3EM8rtahP4Y3
kU2GqssLBCEErrrrKOZxq+rodYl7dOPUvJmy4smr/R9GlP2sOvBiSrB8NAyaMahcM06dk/5ELjXW
vRsk/w97vf9P2YrssP6JfftD9T+6/45XsPCP/5AHYCF6Drd5LkRIUf6frdv+b7ibF3w0m7Pl//s/
nhb7txDKM1d2Gllxff8paWWYv+E/8Tz8Lr4pCIoz5/4re7tfdMc/6QM+0WsHP4sHXRdnDf6af8BK
FzbkUasy482Qs+DFWDdNIajUhubcAlTMXCTyNnV0fRE1C7tdNFtZsa3m0v1p+y23oCBHz1fYwkOq
tAh6rv2qNOddPvh6XE1jmzKk5aZ860s/PyT4uYcdptLG/5iJQYvdqDPMr0nXzOfQHj49MGd6paMh
O1Rpp35WVjTcmaHsPovMmn90yVCDBcpJxa9YN0Bli4VbCEiDLtGqSMYOnVGpaxwDjNSAFyr1FU1l
/aa1RF01q+kRJ5t/H/6C4kAYdR/AMBoPfgLWKPpFz1k4OnMyjs8dJx08xcEmUkvyuSSW09ivXpUH
75EFn8foWVWtzNoK9l2Wpej8Y3BlFrZx8ZIxv2p90uvTgv0pFgCQYdWs+PgEpzd9myaHJrIRMSYz
vR8aIi2resEImSLPnksfJiS4RPIvgZNcvG6GPNT+TiFagERmSTqa6448qbEzr926gW/eEQVaWVFi
v8xKxbda99bBD6Li0rHCQpWo+v08pNU9kIDutm2G9tVnjXudhhPLiMQG6bUQlAq7sZ4n0ft3dowW
qlXJK7sglyJb5ScEJusiYLcs8TdlHBNcO4CKq+mZWdZ5N35RnPo5o8FvGPDy8HRuFs/GAn2KF/wT
4kl+P8vOeerLtn7UxTjfFws1Shvwo/TY1ccJJfe+80V9n4xO+8B7jRkx41fp+NVw4lawmGjaaO80
LkSeVOka8VeH3P+j8WdKgvRYTFz/dDIMn65V2y+wHfxt5YbRfRe06isQcWiSDCuauyg3/UtTu7T8
4G5bYfoOX4Q9MmjZRrhnBzzdYqTpKPsS6ikpcDmW02ztQBd5d13cgc4tdX+CLBid8yatSRQgsB17
J+FmEEyO4Bc7y6OVLGEoj7UTupRJwtv1ZP5gCxlf9IT7V7cmCXcAhV1GxUkrNpEaI+CaYPKubEjE
06qag5GiQBBGxcrrAs9Z4yVlXxhIfzr6QgMW6HoCBmNmXMoCT1a3bOmmOgh3imT5BtZTfKg62qxn
pXEQi7z4yvK2ZuAS6e1CXdgnWDK3nWsUN7YW84fFp/vooEkdsPKzfDTC+YALdHhJTd29lhF2kTJE
CseHml9Anc73oWrz0zxqGBxdla9LAX6xYwAHwuY15k3Z19MWFtl0Pw64jmoefbcmqNJ7nnM2M6c1
3pIggwltoYMNjjcttCt+rnFuzobQ1iXj+Xl0jNn50QdNd+XFNlVxlYwPbaGNnZUj0tRDJB8ISnT4
oyYKNoaW4imRjR9OJ+xbv6oGFgB1+ZJHAQXOqlim1Fz3fBNkoZUtMeCmpWLHBm6BTQvXzq3SMyXt
ZTG+VgBa9pnMmiszUCTGktLeIu6kx77O9LYpUdjyPKZGiB/jruyt+bOhqPQd706xbFbaxUrQiCxA
eaAoGqupZNWm3eazCKto3vMjYsNRAzetjs/qIXes7rolasczl1RKqRreqTjKDFpMu+YjbEUP0S3R
2LzcDg8W8BKfMx1Ep7RZG4/xKTBa9mpGBgdj3fkmZZSGpwF1deNjKofs2o7s6oundXXDNNZ9QsEu
3uy27a99VLRgLUs9v6H8MJhE42gMgAgrSnGiuHnCdWdQAF9I4vedrG1AoQjd3EtzXV1is6dbui0w
EFQEFZrFNcGGMncDC1bt4PLnxeE4kpNlKQ1mgxsuIihmCNscXIgUKF9bWbX6ONOn/MumtZMzrySe
XjtdGx0I342Xer06zrVTRPz0LQVLZmMML94E/g/SVUYjPKEnUBzwATvzVEs1vpE09zr0JCfz1kbO
T13WWShXkZsMF/SlDG2CB8ozXq7pMUjqkvQ/i0Dm3wzdYchajd4Qjy33U7SqfZYpNR2MKaGiijG1
xnMNJZLQ5DBzYV0ylvd9K51jXYTGQ2lGEwMhmelr3DDtB8aQmiIgUbQ8YwKx9M6J9jsY7CWD1EBW
X7uLOMMSMKzWRmx5Fzuq8VFg4QEPxEGN+pBkGjTPCB/ktkt655RDjAxWU4Ax8GjB3kJy46e6EbMb
POMYRyq2yhlH2WzzFN0Dp+n7HWjd4tPuKveZqwUv5WJj5wGDPlVuewlebx2XVrI48EsJdrh05mbj
la1XbF3NooGxURgPGW4BGz3LsD4bVvdwWRMsCYHQAjzCDJpgyzZe3HmLLYbXfrlWTDDEZjaa+xb+
wQo4JJrx4tv/GcezcXJ9xg9qsRP9WAV2Ni37+f9N3pks14qkW/qJCAOcxpnuvlPfa4Id6UiA0+P0
71SjeoT7YvVxMrJuRKRlmsWw6g5iEpKOtPcG/G/W+hY+g0WWU5Fgg3MxKJ6bRbQjwxnSA5gu9Alp
7bX7AtfUM6qNCAw7mh9qBuexXnRAXdGLy1g3zqZYVEKGi15omAjsVXRu+5Trfz3wLCbFBTkkfM6p
PlYwn69ZD8KGN5N6PKVpWP3M62SkMDKDaY9dBZiRcsqNr+bmPYpEcZnz6Vipn1NBly7T8pi3uGTR
29lfErMKhiJZ+BcAt+5bOfv9bWTaxT0GhZDo4CoxV2Zpclja5pQxLPAnz0f00RENJwHWYls2nO6B
hpLZG1Wh+YrzuN53pRc8d6MEqeJm9rMSXvNTYTxHdVtEmKXnuY9u2xj3N7P+gZ+Z5Jnnj3cDGC+6
seDdbWY/SveidYkg86J82CmHyIQFnYYggM/fvQIHO98mqGU2o3ICi4897s+95bg7B8X+KR1MYyVm
C7zMOPYe6qFx9LZzO2d3cSrFNYtIripzdvBIZWCWIeioaXBXUDR41GIWkJ8q7fItMPyJhUYg6qvA
0fmzLhUSAnAYHWJa1RbNLsCma+1Mf16ScdkqEGuAYOq7pgslNypD2hlRmp1YL0CqQDd8Dd7GfE61
V53ySdcPY+Hoa19g6mtbRFuFlEG1jlOOWcYK464caAzZC2Oodzi8faZ1LNMx9UlQ4b3OGcr5WHxh
W7tb7HHjQSqR79CMoWA2QTyPLNg/W0R6132/sJwSuKqvKUo4qE3J/OJTY2A3setiPTKdZaJVg+9h
+iqdO4RMMPPScug+mVeO51FbxmuKY/iuKBpGUnbTDAfDTsNrvyjjrRpr77pSdYm617OZPRnZcYF5
v7uZyn4UJA2oXR03HsMRK2w/ORJHCFR+I5z7DqFJtramhTRtMcIF/OokTKUte5pvmJ0QVesYhb44
tTn/1GKejnFbiqfYYGYr1FRZ6yTySBUYZKK37jTLhwwT9eOSgsPAWrqQhSI0VZuhVUm0MRL2kavF
I0MSVtF8ccaaLlQYB/O0truIEgYG+wy3qeYEtsKUgTbdBZFvvMEQjss0vnEUimlOm8I9qrLXd7wO
dWdFFvxEai7vidgZ8qpgWBOl1wcJaAjLRRWLcJmj3a6d7E46xBk0GeD4le8Y80sHHJQ5UGc39WqO
ayLBHBtDjhooz/4h5P8fQBhx/mOowPpL/2j+1bC8/NA/u177NynJIvLoJ8HuMdr5o2EZl4ZkJe46
i9vjD2JVy/xNsi23Ajwgjsfn9N+AEf83vsAWmzgZ2xJ8l/13ml7hLEvvPxqWMUWiYwzQxgasxIEo
/VmsKkvqs4yiCbV0KT+WnuXSS8jtOIQq59sTBn1YDDNu7YZVuW8mfMdrk+r0h5fq9KYbmunJhde5
hzkGxc/30tFeWSIPL2bAhBV+TWBt2wLbrl8pSOKlKYuAXa2unjirobCpPmLS22SgJ7rRjnZJGutw
VfEEJa2pxJIopEOWiMzn+yrT8YeMm/TdNEb/IYvldLE6MoKzVBsvUNvFV09ezWdcyfw8oix4AZlG
dCJr3008VPqmEBZzr6nxcqKAPesZjI+6tKMxLgT++dorrHyf89phcIBVfRExi9+1QLB2dvijnobc
d6yVbtP8rQFb8sDjiUBb+mkUXMV4qmp0A6xCSK8LIUa9pMHgPiE3c2+lcOwXSxjMZj2vOwcspHPm
XA0o6YHvOmSW07+62MnIIO9dYzcTP0RgfKa/+yntgLRJyp7Unoq9CG35kLeli1FPzNltqBklBH5d
kLtV6eoZf+R4HSOsu0Fj70BzZ8L1wjLQP5hVF2oqcNs4RV5PaExssALl2c6kLnRs/6WDeAw/q+rl
Wdh2cQnbkWggJjY5G6zM+hk7zvThjhA/Vr3HAsTB0t5slKGHB3S59nbqQyzHWJlw5vJo29sQcOkh
grR49NFH9gfd9xbBO4Bdn9pBhXrjQ9B6bsgl2BW1PT+Wk53dWHWbH8qsq/bhUOcnBs62szKHzNh7
g2o+nIL2GxFxdRrStPiJMA9VaVGOxcHFbw6ydkzeecdGlEaoai9Shvad0UWweJmzsHPQbNEPtA7d
g4hmSdOg/fG2F0X4QXFn8yQ1AQh6LtjFja0sgo2zOiIJNGswY05qbIc102PrRLhL821zGHRrY1by
Kwp9+6Gwk/wjsNuEDgc92coyp+BMn0oyqmhTmn5Emle2N5ekAoN834eAhwjrbH2G6gCt0+c4JiGm
Mu12B3ELEJgxwJOp0pwxJ+dMcqotMzoiYV68EDUGfdg5Uf9ZS21/DU2ff2VpE941i/OWjhzYewRw
+GTP9azJv7WhXma+DUDMWwQpDNtzgeDNmH46TgCohlC1S0gp+5SZTrKZ3Wl8iGsV7nqd0lalcVAe
mArpJ9cp1a3sybnAZhXuOyQB105VTddhWVdn3+gwLuEAYD+W4pXJ/RQS3dgRQuEDjV3KhriiTRxh
p3ASxq88WdDsQQLQT54tZmZUuYkTnh59HMPgWPoStO1kX6pueiz7bFNPzhWgrI3g77oxatZOkU/y
qc7wtvS9/WZ0hSRd0s1BacHdApYXGWS6BlVI2+3qq6mIMzj1Xid3ZU43vtJB5x3KKWLTpE0v/ka8
kxwRkvZ3Je71mIgtSvAtl6v7apHfYezAFJu4LnlE50hHYvBKkdPAy5HIm8x1lpTjYxkmMF3CsSuO
fe5256nzk0vjJIIFeGToMjvEDHaI/h7j9KUXYNJDuyXJR+XO8FqUcnij3YJALLoCAj+UCfU2zX2n
mENqtrdGGbjvM3CMM/hmNg+UG+6GZJjgGOEnvKp9q03XhSfnu5g+Nzz6IkSq2yiik2Ir2EaTp85G
H2dXeb6sVhirQG5k/PrU5Kb7w2Zx+eawOvMPfa7mz9lA88V6S5NlQX0nU9oth7vEV5Vzp1zKwJUG
N/ASa3iKbjyomuuyVfYmQnb0aCDXf68UVfzaqUPjNXGt/iEci+at4/1/qXHxke9cd+yb2W1AHoj9
0b1tvAyChOmHt8OAWQDagHllIWIgJnYauzfoQcXe5EkB4M6hi0J0C6um4wSy1ywSQAHk0utes6gv
7+QYqus5luV7U6qAIWI4yyPrIfaZ4MG7b1+U+ZllkHgLVR6+Wm2dPP99N8//o1N/FHT/fup/27Vd
DpbnX+sfi5/7Z/0jfpOOJdh12oJaBmXwf9c//m+ME1H+YbrxTfL0EB/+Lgq0fsOk7kM28qiOLHIO
+KnfRYGM/RlaWA40FwnpxeS/v1MAOSa/5Q8FkIfnZ/lHiA+U7BECjEV/LoCUNmEqsP7ZVFlfGOmp
/9Ua1L/ahPRXy5At3QOWIzbo5a+mIrDNFMqTH77XS8+B6wW90dKHpEtHYowJvUnmBddoxIZDzDjM
3fauI6GGZF2BFobWRmdx95n96neYdzh3uPuRPrUeBNCNrDtSeuTSKKHmml+0H/Vo3mL4i2VNR9Ut
zVVhCGcBr7hvOp/I95RsqnG+jAcXIc5u+NWn5arjpmWTR/822DG9nEDnt+1qU9wNVets+qXhQ7eX
nHCodHrDsoPjb2kNgykhdNhyIHMujWNvdOZztzST+K68tVHQYHpTm+3IimtvoqSGrhYEoO03HiIc
dvu/etT2V7+qq4Ye2k1ndVv4UbaEmFjputMNa9h0aXmTpfltf/XBozPBt4fvQSasFyzmImmly1Rv
iPaaISJhfg3ogpU15841FBCa66bxtlYiyAxE4EHLmy2NeDQN3WnuDXcXAmXuWLzboKNI8TBvhzrR
GzdobaRqv3p8f2n3mQiDizOXIUCOPog1pI6bK7kMCpJlZJBChviJxzS/mWWHPD79NV1Il0GDNzvW
s5zAfVU+4xYly/hg13b0qsesmzd+6/gPswHXBXVjh8/DTUJAEBJdG/Q73DTVqoZAO8JCZgQS9hBX
ecLmyTFB6vkYGblx5WQc8WIZoExBMV45ICaObVCcbTGFp5HC8SNcJjCSsJcDb3Ap9omOfRCqzGpQ
bI2n7NcApwVFfG0vU51uZOodWX0tVktmEqIftDScUsySF4eZa9TN9zg4BhPasc4OJVDmTQv8bI0y
Mzy2Xk8+w2yqXZ+kyaap++HTW8xsPYF8KLbFcN96xng/Laa3yW66r8lxu1d6iQF42dzt2kWfvYi5
L9Oi2UYQMdy5OZyzsSrje8dEiWY602iuoygRN0CXEX8Pv4TgRBYNe9X58ZvTVXaxxXRqEg3/Sz5u
/JIW6TEi51yaT+0iMg/aABVDO0btPa430mcodg5MHMafvjeEL37dm99lCdAY+V089hcTSethIuQG
oRnDf8wl9RKoJjzSn0sHLYSpUyab0Grr16GtwzOieWpAv6xOo53q+9CLxpfM0v1bx2OF8GpnTnaY
nclUiGTL/s92i03Rjg3RXpZ/xoCWfYiK7TRc49g9DKyrDhqf0z7L2clLfLs3wlKITpnpg/KxKloq
X1f6Gax5yQxg4FI0xNgklFCVPgb4ovYh6pR9a879l+tkzJLaFoYQhIqi/2QNOD2FOI5Qw5TGK8jk
NSVhxqivGe4cJ0zPGNWaz9z3ra02bXk/FqZ5C/xwesryAimFu0wp5sBCYwnGqIEGs5+EO99Oyq12
lRln3Nyz8ZhAzptWRphaJ9owfTtwvQGrcqItOSfJIxWmA+PFYGSuzJG0c3YM/SHvJ1aPmSp3rVOT
ZZrIMP/Mk3GiEGKyVG9oJTq8Ebl6VowdD2VuM7YReXwQ3rJtlVZnf4AASU+tY9kPuEvKizMLcQmG
ynmNwyhlxCzD8l7bLiuBqgcEzOVvWAgF+iE7c1gNizEkT/Y00PEm4ZLcqtJvj9ROyTGuMJBeeihE
wInD2f4xmnF+mItl7l9E4lCnjvzIzUBdN8quPkztjU+R6xJM4ZViLbEi7Ya6lHdNFOc31Tj396iE
nQ2PGBIr4tTDp2iTxLQe2x4zUkUqmAIDe1CtkRzLroci4FnM7xmu3mYEgO6EDJtLNQ3jAzFbmmCT
ufavI3ynB5xjE/Cn2UWVg+jyHruzSUosPhzba+FMmUX/1EbS2rdlXz52etKMzJvGepR68vGcGYsK
VnXglyn3qo++tuVl7i2BNqgErtkyRSPgA1Kzmuz8vhpcteN+1ytSvOSt2ZbEGo9dVJDePQskR5BN
ORZ8Bya7lZo89NoBgR/u3fmRlTsOpAyo/ifYFg85T9wWmlkjqhCpU/fNjyOkmThfqnHdCBEMpxCk
GiTNuEMD1hah/6iKuXmp+iJ/Yx2DuDU1s4pBK74V8l+d1mCjYcnsztZNBZS8JltgbwOLADUfKOs5
mMnLWk0iaj8r5jD3uUG8Wk2SCfqiLI6fcbDzeWfgb1Bcce0xjObj3Zf1RIc+x/MVibMBGjXwPyMw
31Pu98RQ4f1iGFJSvh88MyuPXRrkh/8pVeUyzPr3VSUkuM//+t//WlMuP/XPmtL7jVvtHyKSpVz7
p8nEB9hLMKcPqveX95uf+L2elAzNoKIEywAOOxhKj/9bT4rfAKVA6g38heaLd9v6O+Uk1+6fyskl
68J0PJjB0kZnh2hl+fofiCUuMUUIiSvU744o8k1EXsJrhfUS45Iy3eNsLzu9bjlDENRiGs1HFn2d
VTzQvoR3qHvBfRmld2GbXN9Xjosqkp62whVaBtk7eUTlVWUPsC3SyftIytlINt5Qli8u8sUrCqTo
lVW1Afov8u7zuu7em0mh5EoEhIaSYfh6COogW0/T7L/Pthx/9I7LhmdEtOLXpX/2OQjzrQnh7K61
4O7FNTJSsna8fi/YayAMUJRsuYeXgM1ABbaoKQbymqfKEERNW9ZP+ELutYxcW6zcvGo/dWtE9mqu
CsPgT2gybn3lvrp1FH/izcz12q9b/crgnRzc3k+PcTbHZOpyHlfHbMyma0Rz6meRMgNZJX3bfbq5
G3y1TAtbOs9Sb6pgdDbsiP1tmSj8cMaUZztnGPObJgm99jIMvk93LxeDnal0cYnFkD94WFBuamYw
12NZVTe+0Ydbs22H+8HyuvjKNl0WpTkhCT/KzgtuBmEOZweZxa1pmO6j6wzivUlEoBgeGO4S1yDs
Oz91zO1kmfmFuZV9pE3oNlPittdTxaJBeXNF5HOaf3ekGR3CakCkiY/ApLZF8rF3gpi40Ji2dGVk
SbVHpoJYk4IJ6rdojpLUyj2j4WY7VR5g197V+3Bqe2PtcSyj8xmqZ1+WOB7KIpXXBYbBh7npGmAj
mZWz0ulzuY8wTGyiuY4BexQ+i5paJKdmMNU3sRntRXl+tg0oyr8ydFof1GiIkrGMPBgR+uQVuaLB
e6izaM8MILg4QWnudJDXpzSqmwc3XoR3QDYOraGax7wK+k3jxFSIePlPbM30Pptbe+PZfB/CC4Pf
5DX4bal0j5jEst3caf58F1Lrt+HK8qMcZ/eSk1mnVpNn1ddQ8iS8jjJ5jPOoPsZdaR75XN1L5sHB
MatSn8goc78Cwhm3CRak2xxm6KZqfIy/UzY/dkOBXbdoozeCKYor0wkFxC1GFrKi5sETrUFaGqF/
cIqyvlGDMcdrtxQB8lgKT9Lwig8HIzARFYU73Fogt75KtN13AgX8PtBhvrNzsO9h4rm7JJjy19b1
IBC6fZ6ug0CNuyzIGEmPGFPWY01uKCdFdNXl3XxLl1Si8TfEvo6B6FgTYhXFlWo9tfUwTvDiAu9H
S0TMjY60PBIbEYLNI2/dzTpKQzB7BX2DsD77oZfPcsGx7MNkNi5VrsTWYHmbojTvCNhz8MiQVhWd
3QRZ+nYALg1+hmh415ybO1rQHkuHrZ1NnXvdHSM8QKYoOne9RDW/Gw0s/ts+6jS3Gqry8KWJrXQ4
RGR9XRMfNQoiuYNsxPyclda9NbikIFim/phRBb01LB8ZLICSY93fZD5Uw7K7znCpAq32iFXgxql+
JoE1vQLgRFILcwBeYKVQTnNhKP6WnnwPMi2dOKIyh9l0I2qkbOtAl8klcMKabNagyjZJMeSY+O3g
vSjmeFcUbfEkPXO4QmSXgidom/Y4WGNFSuRUBmc2tYQUJEl4Ndk2QiRCPid3gxdH3ZnmbF0ZJdH0
U5WLUzmxLkR4H12rGIN8ESTpJ+UB1j6SG19lZLiItyyXZMRwdi6E2/tIHxrCAMtpvhJoBDexJvyA
rDXZPRgJVn0T7QSXudl8UnMW9Dp15aDXNsMea7w5vrEYiA51K9tzMI/WW9M4zQ8No5iZvMtOZsjD
4zQNSFb9yDuH3E67iMX/lRyY4enRIBYdffW3IX19P8cKklyiivhSBkvML9FG6mFKsSQRGFVBcpBQ
btxM3ASRl+xUYQ4/GUVikkeeHr3My1SxZGbKZdBOSKgCwk+ipqieWFn0pyZv+uPExOfMoJHQaK+q
n9vWaDadJKVQmPYJPI+DhTeRT3loNiifc1xlDg+FxAWWWAcvkZUR1eTwlA7c1H0Hju2tXWRUu9rO
3a+yToqLFJ216lADHzP0vkjlh4Sl9tyfXBvChS2H8Ua2Yebiy3HsL241h8m3VDeRUbpwGUgJchmg
MxsPmak8UN5G11ZnlGcdaIpK+h7OVDZH2Rf0AZQIgxGaH0GDJAnFk8WeIyagNquHW4aULmKLzt4K
nDDPEWveSwun4Qi9ig/My0cc2zhDvGs3I/mXLtHBKOFR85eWqwwsDIL97yCJqgdyUq9NsK8rhuAL
c4TECPZb45agOWxtJUiYO3vsRvCNc91Wd10s/Aqku6IfzMzJIs2nERvw3ow+x0B9N0ECA0EU4lIz
Xr6HClJc6Bj9k2DLciDoKP+2BxGhX5jquxAIgruKkxQPS2YVTnU1kTLAZxPLx1RG4zGdi/oYYHI/
wahwSYcLzCcjAkO5ccrBehUprpWsary9r7viuiXKdB/iMj2EotR76DLL7iNQe9IusTJMQc4zt6q8
HeIOvDcT/MiVclu7XWPa8bwye8pFKZ69lhmFlhXvaS+6fVzMMNA7w02ue/q5owABu1XBmJw9wot3
A1BXhvWir3aSxcRTyjF0dAer9VZxTUZrT+xjQ3xgCgaxCrNjSBTZ2rAlcScmk6dzPcXiO3ej0kZh
3op87bRBusVGM3gsQ7KgvLfwYJkrlpU2epRiWPmTfLKs1JZrQkiTd6s3yexw25Q8Gw8Dn8PwY+Wn
w/wzYrmPSl6478LATFqbKYkwmOtfVFaXXPLKvFL5qLe4HiTB4457Yyt/YAY+q3kD7lV5W0T0PHzg
+W9TDcAn4pq5h9Yy7ZKsj3eGhJtD4osOa/Jpreo2reKI0SGaPSMlusduySqwxvZQhBnOF27k8OJ7
mXfiCY4EtOUg5mSLN0Hsm6uqyDmSNSCZr54BlruhUowfUm0Ozw5a1W+0yv5htsIeZYeXdR/YCsKn
JsvhAvF/N3MBfqLLw/QYIIlapxYhA8PUBJvIwyNW4xzY4LjEY5xlWQXUOiNeNvXKLyxQ+TZN2/GY
11N+ACWGgaBU1c5Q5B9AmJM/42mst00N7TnJQ3FfNRDU8ItIaNQBxqRUsjdD0sc+w6lvvEq0P2Nq
vBXTMqTQAGe7E2k04DYi09PPpES7T8KbEWK1tpr3JbPKPaGGPnfAMBybUQAZyoYm2XnoIYpTUZjW
uUEgfufk48dY8sb1VlFexbnSdINtkW6qcIKxYCfnpveTzUTi0Rkdsj5TQIutrwdiCDrTfkulM9wK
Ttptx0XwkzZ1wNSiG3GJ8WCeCijQ1zBmOdBwiv+IXYFwMa+0ypkWzSZZeLkkx5HMMfrLFJGoJ7I7
Ewsv9oiZ9IpusdY24P4sQwBEynhD8NcvO2Te6aEcyQfqa9aCKPJOQYMsGjIL4qfymCgZPldzyWPF
5q4ma5YJMLp8wKeUavDPoAoDO15jjwZNzJZ3HiJnbVDDolud3auUoKsVUrXrhJLmzbXy6x4A3MrL
w4zAcRcCjkWeaAk9CQasHaEx8169LLqNSTjFHtpuhnS8MYMRYmw74Ozzc+JKCRXHBss87YhtMiDC
r+sORl5wtbMgCJnzQqC7SSM7J8kgalkv54pSY9XLojm7MiW0oolyk7uIaGvi9ZLsS/UW4i2V2Maz
HGN1mHWYXbWGtl6YY47bjopqHRt+vB1zAOEsrjDXmqXUd5xJLF75pHHvUKQMT0VC6NeqZcFxw+E3
X3xS3sxVPUL+nSvbuYXshRR9GB12X35tu+9uPyUn3Q3irXD95GdCiVFw9enqQv3uXwcuWPcY7OIh
xSm9QedU9PQMpfuPfdSfoPV/pGr+eeGxdKi2ZWNxcJeIGp7sf8GTgbaa7dpEVQ/PAxz1W1yTtcaN
8oeu/fYfCpI//haLlpr2cmL1trAk/vXX/MVNgToz07Tb+fZ13IUncTC2K2eFsvPU7NX+P/+uJb7n
z79L+tbCXON1ycW98ZeXRPygq0eoX9vpFGGYWiHIrehhV/6+2KY37kZebbLDdODKu9uUH//5ly+v
40+vk9/tuhbimcBiUSX/IqBBdqy4w+t0q47jRe/lMT2SlvXP1/i3JFT/XwdEsOL791OhffcjKf7r
f/3417mQzc/9PhfyPHaN7N64DvyF9PdHrRWQP8eywRwhF/LhAnIF/T4bIrEJxoiHlU4wPcKZz5d+
3zVav1kem0lWjSbUEgxBf89g9JfZEOtFNAB4oNAno7li6fmXS6VvlzvSRDJMAiodDzMDHEQbmHfZ
dUUrdxtlrf7Ozcy/IZZxoeXMxXhDoc3sIHBbHwvKZPvjagTp3q+ZCbXPsZ2KTZwmSAOrPA/mleRQ
IgalQyayw9XeHPXoe2+0ZXF3DPQAvi9GgY3gz5vi68armmzjNZ07r9MpMb9p7RAjmkFfthhHq+EY
DGSfEagTilcyIp1br/B8SpgMnAT0qRYROpN5bC6hmmlRPWAlkAQJMHrJGlsUyE9n6xshqujX1dgR
FBUZDEjaDun7ughluw1JYHjApSBgr4aCeLZqZo9m6JG6tnUa58nLOMGg43WAY3swiBLBOYdOX7DY
U8G+LrUSfFmp09Cn1bKOJPItSrB/zmk3f49OH33Gg+ntUbyHDzmSW2M14fd2N16fqVYf2Ji4aA1i
WyYMsRL1nS63+tbqrPpn6sv4ij9G3YtiIMIysf2p3cIz9cXSwve4jxDG4OgtnejDwQR27YFPO4nU
Gu503PM2k9KAFnysg/Q+8l3m0n7SyHztW57cSUdpTU/bcKDEid/5Z2FNXbj8FcNFt+P8lZUCke6Y
VOneDEmoxRLTlRQwQ4j0l+4Q+wqGUzyphc9wRtlWdp8Gc/fOBFwQ3oqfSOmuPUZDVF9ag/EeoUUY
xTw7NBEPdUu1YaDPZrsX/xynrj0gq/W3jDdAxvRj9JQnjXdOgtbfMggZKCRi4f2IlKlvEAajIbGK
tFjzbpSYMWVF7+QoYKor3EfNy0gK3gY7Xfc9adVoxExx9kL4gXmuWaGkm6BIEBdRGu+YC7KxtYjX
2w8MEo6WFaRfaLlBA/CGP/RR3BNRxXYeaG4o7zpiubCud3I/h+X4Fjti+UhDc94KWHi7SWGvWblC
G2BjEUSzGOCaVLOf3oZgl68dkuPfCjyolERt171r9C37hDsXvk7nfuPon0nXhZ4QyD5/dAhtKGHs
lWRt68lpzshRlhFEootvO9PNwdRg22FpaLCLTcsUDmgIlMWKF79IkUi3aDQJ8b0I9+5s1c0KZl99
wS44bmlb0jNKMogX2M3MvVl4bMEQ6yw/FBpPddIkH1wBDkRJl1AO+ifpnfu8zZ4loqn9qGf7JRN5
dt97Y7bzzX4ZMmPtWXeU/ZQqSkYbHL3JI/5mdpFGSUe/HvPMOqKprhbeo+E9p1U9hMQRF5AtGHQe
g7CCmxK79jvy4GxHtFwDnMUxw0tA1dOhahutJ+RBIYCTalo1ZuQeDfA8a8wvxgugTsq9QKL2dts8
v8NL15NPJaYXEDbBpYoVWQUVGy4QMr4LBmVo4/e4ZYoNF67sN8xXzXajIDV9w/AtaG6bEYAK0r+D
PfTGo5MS38QiTF8y0u3uAHR6iq0SkvVVOY64iApoiF0lwg+LGmc7O261Rz1hX/mK0eh2uRHXrdLD
20gtYW9U7VinSlr6nCGNJ1iEKvkeIIB/VVYxhKK4m9VraC6UyjFoUFbK2PjJfRNtJ/6IY9uH2Moo
2+JTD0vzgBCANXfVpW9+P7FWdxysJvYkmaIHYJIwP6ifDgG7Bno6q3tiyxUk26h155NvDhiik3b8
gVreu2pDb74bVQZjKKQVuXbbYDyIzHAug2+6b6gACkIGevtFzsCZmUpZXy3r7WMSyvSiQc0c3UDG
+y4zAe7JzrM2gFHDq9AP4LKI0GdXWvXPVZ9h5CYoTd3IDglvFZlYK6LQO5Wjh6HRqd1HPfVApcqK
sDcrae3v0PDdV2Wp2dr2PKRRVijN0IEULoaogWHCLHIUypIhNgUs0TF8Dj0kabVYg1Hg0WzYwz5L
lbTrgxcwcl6hLFGXYlj0JBLLHf6crriFI+Dcl2SgPcYN6j7H7AQJYjM8VFvZzZ7o1PEFh0S4DUWb
3+OTCD95vIQnjrbm1RJeewYpJZ7FqMt6G3vsDITlslv1s6xFQ6vj10olGHFRhQAWiTGxY59ad11E
zlBlle/ukFirsmmHW4OPbwMTbLjGGuS9CAwqex6sIVP/zt/qDMYUzELwV3yV6wvlyhqxkXPqIid7
zPJxepxhEr3P/FvbcQK0R0MiV1VEkraEof/DGqaA0zhTmGX6KXd3kmX+kVXyhOzfy/eBXcBY6UL/
UnRpsjeDYSKmTZYnpymHI2iC6VEpuBhzbUSczlN5M0cWvhkt1c5uRXrwpiDYFm0ef2eF1+zhGkJ4
nEtrj+6c0Bob/d5RW4N9ktYU33K29bshMIpDNIYAa+JoPhvSBRpW2urIa8o3M0zd1axGffBpfXD5
p+YdEqNslyR+eMo0S3JN3sxemWXEorZGFJm3IXrl2PR3/aT6Ezje7j7hQN25ZdxuIQcXLIXL5bws
pTIIM6lcoEdBKbwTdN9mjfXZsJASGxmL8VheAw1kVyxmN4cvQZrQqqma/E0hOnyvfIFtyrGnaN8A
tuRfpGccwS0FYQy2cOJdThNvVwkU00aHibaJOm89B0O+n1k6boqh9+kwM1p5EUf7bCKiJ5518KxV
Ga4xY5NlWWG0MKreR/9gzzv0Tu0a1a46+DOvmXi9SV05WnvbWE8N68452KPqyU9IaeqDpQngHNja
H0G22Xu/W4zjRsHOuCL2CDg+uBQcOME2Nzz/lmeaugsjf9gglEyOtOr1EjlrrWdOeAa/2biyfPZO
yHIQACCyOHutVZ5bD7iFKFJzw/R82LNnQHPDvmDjE0Cys9MM9H7oNntWebytja53g89eXG9RSxDl
eVYp84CKV32FJFPvhJEnZ3zPztHrg/AafwLCmzr1rnsD3ofGkHiI0lkcrLn1D1AuKCFJgI/3opvN
Lyv8P+ydR3Ld2Nplp1JRfSiAgwPXvcC1NJdOpKgOgpIoeO8xqxpDTazWYb7MJyrzKSurV3/8vYyU
KPAa4Hxm77W9CsASM4vRYIQ6A/tm/0kwvR0WxYx0BmEGo3A+gSDyLCTaAJKRNpsxx9mmaaT9rQGF
9wjujiHaWq0uZOx0kjAtqjnbRusMIUqYmv3csUl4mjOy34NclhEId7U8krigP+a2TXBqrXWUimDn
cUpHIEYXrc5up4GQngPO0dDd5vlSvg7LUHFEFeGEk9Or64/RitN7M8d2e1cOUrsJR4cvZ8J9+p0V
hHtczci565pw/DKR9fCEF7/bj2w0d9SXIXscNx93YH6QS3SdibNdN8VHx9Gqw2Qmxj22jNU6tLaZ
GiCGXRLyMiBym5Ec+dsu7ytGHJ0zfqcIbgpcYmNzV8o5fani2hwg5RBitOlHnWFQYiPLoSSbLBNp
LlJ/T+/Wu3kR/eC72Aw/lxj0PoKSRQYMzNe8QKStITyf9Ob5rTP77071fxo6HT51ytv78du85U/4
ejrVMXlpX//cqaqf+71T9T6ArRASCIYjdCV+/beKwfxgo0O1EQ9gG1Ky2D86VVgYzDdoRx1UDt6b
9OBfjar+AQ8RYEt6StS0UnLC/DMVA4LdH4YaAKYZEqGjoGe2lGZCx7X0o4ph7Jgydnke4aQuG3QE
XdEHHjHCsgy0Wq+vTFsDFg1OSmx1au3nZprsy0gzawAWBKFcSs5u1hY0b7jm2U8qruDY32IU9z7x
fS63Wm55PoIbzCc8x7czT6Z9VRnLZRuK7nbMMPf3uUR7V7OBv6ttw/xGdjknD0dGc1EPSfGIA1Lb
eUVd7lguYY2V/XrBYTpeZdhhDgny/22tqtGkzUZF+A6fJ4LUTri6ESZ0q7l3MxIo4sgMT3LWkrOd
Wyz3Uov7jNcR4OUjH5eVjK+sNBvCk9zt6HWvoevBOZNDd20gfbhWatm7uivLJw3X06ZfGH1XS588
gayYQoB2WtnvsjRPT0YeAkAY0jo5AQSXDxNkPPy0JfnHE4HxwMBydHYIX9BZ6tlEsYPdcNpWGW3D
vk3wD21xTCnBXzFPM/5SUiHjNk5ifhsrexIRCYuwuphOaljg2aXKgMjd8qAvK7yhxjy42kIkY2U4
hyKOBxIFZy3w0MRuzbhAfmozOW4XwvvScTIuOsHWpEKP+DVK8/7RLTArRWKM9yPmfCXEWKNgjVi9
oeGlusPHH+/YCM3bqRXrFzhexq2Fn+Wq61Wsc9+KEyE77LPAte+q0s33iFXzYx2PNZMMjj++4BSD
JtDvUebORtT9DLI8UWeWO25ny1l2TkqTwgwczhWu5JMaZ/i2ZCSOMSzdleTN7mkiQrzwcAv1fraD
COHNgUec/omQ4vhYoqtmhtwTSLNWtFrwRj7jGFvQwxoxLqYVLycL0M+ISsHHOfNy6Gxi1iYkmPtR
1u4eNhFP13Vdd7WxjJvS0IqjnvFboavTNgm3Na9tLPxSH7JjywF0sENZXrf5FO7xurJP7mL6Um48
n+Ibmxt9KbvaiMDGoeetHXBUwTUDr2d0IY97krznpTR8y8h3FdjqbTXOZWBURb1X3oXYGcFqGlTe
fTFrz8Q1YPPNbOz0erOD6dAcLUGVSkkUXZZVF9473GcbLa1wN+lkgCsaGsNuFlW4gUre2m5AUEm/
FHS2zI/oCCda6TwpMbYP8W5QdRuYxOQbBr91W6jSrtRdqjw9S+k2OAQv3UIXR1eVg5MqDHmlTOZB
JhyWCpWhxueL4TeklPQoKlk2rOR7U2ji4KoOboJAgm+Tc9WNljiZqjSN3IwqNW5UdrUqXR0vY7Oa
ih6ZkemxoKPEHTQj3WHm6TZg1OLrRZXCjFnKI/V0fQ9ZaOIj7GygaMV0QcbUsjWmvL6x4iTa1k1l
HViHwrdNWWDO+LP2LGNZZUClGgHcCZv/LNAKG7AmXnNdZ1IOQ3GibHWjz5Qwy8Ooan00yfl9K7zm
FMFpg5WPkgVOCm8/7RiSw7QnJwtP3BPuu+l6raULFYYGg92+ga+GpiPUcicoVCOCShKRgB0bjGGy
+jONfnXfyULseVzTxSSqoQH2tfZH3ErDRaa6nln1P6HqhDTVE9W8rdtC9Umm6piqGjM0+g76qL7Q
M79WvRXVm7zDEVbeJMAy1w2J2+7JmfP0cjFILUQtYmIMT+rEiQ9zX3QXPRO4b3EpSXdCsVseQ7gL
V6Np1UHp6uNpqt0lyIo5PaLDWl9QUTgPsbvy+KsFT3IDmD7y3Vp7FHYGrX5ps5za1yiDJsu1qxAV
/CvyhIoF7QoQsLNSt/XLznP8RNTZKSmGkjVt4ny0ldQ+jN2PdcLjX/Vp2T7DaLKfowQU4ZJZpxAY
YQ6xQzWG69hdJoAMn5vQgqreFs0n09RLhKlIXjpPdw40KvLazOFQYrPnATvYLTv5GbuGHy6ePLTG
pEx8VoEfbOlabGxWlLJURFbWf3NnXfPHEvDspnHb/DrDCrwbUKZ+q13RXUs8YngyYJ5lLemN+M8t
87AWjkmgd5nmF12ZLictG0nCJUx0RifOKgznQ3lPlx3vkZ2V6Lca+4D/xLgnnAxwR0fvX/pYViOs
7XlOGTwyaGhLpSSI4iy6I+04PTkT3r9NY2nYPkwpbiNy3n1LK+A7IEVoyOAo7Owe0BJkUs8oKqgm
HQ+BUk8eW1O4DIC96RzF7tRvq8YatkurVVAgcnbNYGStcNvpnYe9xJKUnx2jkBtz9pJbk2fDvaPP
I6JfObmPhV3YZ/IJBIYGvd4b0zrBqemah8KbZlI8YhsoFUvuRzPWAJ+unebdd8Msv+q9hWQJnZdx
lxrddKgwdjBAHaWLzr2xL7oilIcFM+dBCmndh/CRGfQZq7z3OCyPsUqY1fssOodRN17GVdINm3Hm
W8Jrr4iNYUlOBZ3O0ECYJn4vR9vb59OYn1hNF9+cMoluGwIUn/MiXD7NGj1Hww1ypNjIP7ZeKW7D
oW7I3KRDbGXaXA9DJa49DuD7MG7TCx1jM+7OJgnmhYMdnoA6N4UemgfbGp1jkQwwIt0s+WJ60Fd5
/jTJXgPye+z5unyTZWa9WLpGCEmP2IQjDwgBQsh668XCojvGlJDvXPYIR01PKA2Gwj1rrVke5iwx
LpGnVfeSWOJr+DTlQ2m2zaWKRyuxWk/xbafPxUVRp9NlGmvC3sL1rp7nKWkPkxMm+6xvF2C8OaYB
puXufMcmF2ZuKtcb9M3WGbEcQ0nNXAF5McJ9ks40BZxvMGLqrJJHlu/mrqwU0FAzx02xDtXBzJpk
oqnHixvb7nLutN68iiNyO5exbFlLO1JgbqhI2aoBNZ0nPR8fTTL7gjmu0y9JscgLdFQdpI3FfuIO
iPdNPWVHq5iN8xI3/Slk2H3hlFl79lhTbg2pF6+rFYZf2yU3d8baYnbEIzSRrcKn0kyIf6B+RE95
Q4Dg0Elzh0Md4hJImpV0mS5agpk4wN3KVv8OF0q9wQIdwV1kfbuZi8H42Iq6esmLKftCG9vuEEn2
IDaRr35cBIMtd1tXFijLN56RrdBGCEmgHJWTnIhaIfCDbB4tfQq9bB63SbKYybYjWzbxCX6LP3OF
9YsNfeJ2NqL5YUYv6rvDYASOAi4lCr20ugrCpHBMpQIzdQrRVCtYU8r6mMMtHe+pnwGMsOaIjusb
4alQsKc6hKpocABsCElkwrqOy01lVMl2nZwqWJdJnFPFjCoUPQobSbPVqO78Rgzm85hnUwD1Q9vl
ijwFbdvc9YpGtVJzvqaKUNUmrnGzKmqVN6TZ1aBIVrk6BOZVzkDJ4Fz1IbJElhjJHbZm9LWKh1Xh
KyYWeFp2GEt1xp4h4Kw0i/R9W3FYjIUhfFcRtjzF2uoVdYvKejpWbySuJuw/4Wkan1rF6SqdATXV
ALtLKIqXwXDxZY6b8jpVjC991a29ze72zKlX7tEtRC+LooKVig+GsT85NKwWcCRBDxsUR2zFELW3
Y9R0YkyLk6V4Y44ijwFbAUImfwOSvcHJSlSQkhwVBS3LFb+sCss4QuqoqGaGApyBHAEeN3hdCc4d
AhpUmPnBJZvWYRYCIc2qGA9tBsVN6/TWuevfYGrYlUC+vyHWcL9ml4WovZMkJx3BWFXd5PXkHmxI
9kCQh+YjkIH+C4+J+dzO0bS3ur7/RCiy99RPPJlMvjp+rMhv62oPdzbHK1AhvRu+lIoRZyEA30a5
yYiZPca3KSvrkw7H4RWTmvfZY2hmEgji4XQb1mhvKBxdBSLwglAd+ypZI5NVLuvefzRU+P/TRGvR
2//nxfbly/9gYpAmLe/H61sKnlJP/DZoUD/5u+WBVbTBBhqtiCWAdShC5u+2BzUwMCTLZYekNQWP
/WNgYIgPpLSaAuYm620qW6Qgv6+29Q8kxKJZkP8vGJH3khLLcmymBQwzcPFg2AUk8n5cEJV1Xk7h
Em2r9g7ruq+jJLToYH54Z27+QlLynlXCKzN0WihFLIF/wiV/2p/njh7lK8/27QTbypjQEFXkxHE4
phEKZmESDUuY1Ohd9+Xlry/9fh7y5yv/NA9BKrtWsYH+bjZYzQbC2NjsorvNr6+iZCo/Skl+fn3q
bf7BO6IyfYlZ4irUGpslIOUq8AJt9+uLvP+s1EtBzomdlzAeRBJEDL+/SEuiPJHOHtSorWOBx+3a
bfz660tAt/nTK0F+jEXHhVAjYHepP//hlWQgcRZEr2GAQNzZ6w508BGTv09NBkljzrrxjuUPfI12
GFoUAWjwPwtsBxdZIRWotGMMoc9J+tBqbX5e+OJdkk0nvuPDYtFAg3Wlkb+HPAoS5WG1eKBj50Tg
mTlddLbtBWOFjb7qyrG14rluSOqdIa1eDqEAJpnwrPOJAJGA/UzHpyAyrjpAJt/sgX3KhvpIEmeF
efGMeaffN66d3ZQisva9cMMcKgM5WJuWZNVlS7jLsmnCPN+BHumrkz0B4DqEpA9/ngohosvCQgsf
HcJlapvv0lj6bgu6b54t30Ci7G56qzN8drjzDkwbeLlUTsmOw1m3dv1A0wBywjhjMI8OTIPLyyIW
+qldyWlviprgmNoO6WjWmCyJNRnGY2o0WnOocVrWDIi63EAGEc3WQ6OJUR6EnRunNZ+NCn+QQjXa
uCCOrZytBjKZt5o+Ls/qy+xxwjpNO+mw8AiL8cOssD4Kjo4rzNOsj+xlecosNj2BppmsRYiB9L57
E3kC1ogFOaSa7Dj+ZgDlrM7GFYwdsDDOPSYQOVkllL4jriaTPAtGdfySs2bkOOir+H6Jx+hz3ufV
VVMbyG29sdljAmqA2GvZlZFpE9ufsNhPoqoD6u9qV3nsORwJcIPt2uJnWgpKcWTOwQS12/cTMG5L
+2Y1JTes0chA69iCt14/PWiRSfM+iemSoAsNcb8hMIwm1X0hw/mJAWhzj9Unu5hSXEYbQJAN2T69
JY9r1+bfMj3qLzRZrfWDqBWrHKXuvk9HZ6F/LLwTXzo+fjZRR2i77UtblvIwtfYEaiMUdxkpm19b
guCA8tnJdRxH8ssU9+4Z8YR5NrG905kXNslWsSwQwHf1zUCbHyAxzOtr7JWSD2swDCaOuex9hLrR
C4z/EZ4bhEP9qljs2QDCK2kRsRFbMCDH7m6Qun7XWmZ/X9Mp0NZl6PP0iubmGKGCxvhbNSu9fWQm
AYV6wyBoTL0v1gIgE5Ns7yxHp5qBfo9Dbif7CTk14QRiMfFjEB88vnTj3OMi6rFNbKZOVs9avppd
0MyLeQ57J8uu+p4Nsyq/wP5UZJg4eKy0ljW0IXoYiytZG6ANBMxd08lJHkLfO5LPR1J15wV6Lkc/
cbz4FDnp4puMO64HKRm3wNM3n+om8g4riBfIm8n8yLBM3EwpqBfIM96pF0NzFt4yPcSyRlTkxRPg
uY6BC35WwFConjsTem0IBQi1hMAg0JmJFSB5gqgzRv1y68BSfq0VcMeBJvQNGUl4uWCd2U44TUMl
yF1Oo5skJ0OwCt44euHt4mbAMFvpYH0iBqLbXqF+SjkivmTWLRK/1JIH4w0LxHLKusziCpoto4NT
qynbcRN7h0L20An6CMiBa4W0uZMYxX3qrc6r8UYhqjS9fKVV/vb2IP8vXXVxpLnMwX44sf60o7l6
ib695K/lu5rrj5/7veQyPzByxkjqQW1F+2dyWv9ecknUhBykqJ919jHvSi7jA4M/wsyYC3K2Kv75
vyou9wN1Ef8OJB3525/8g5BhFVf8Q6mgKi5UhG9JapZh6fhd3x+ww1qH/cAjceultY8rbFOZR7Dc
bLe1oAT+PDPUceqTTV5tHzcf61S1sfVD0ccXimtqjvpuTIejnSCK8K6JddwsKLc845AKeGqx+TdF
h3B/LjtMF92FowthUrkJdJrvf2Ea666yie0LNDuxXwwNeukYTpnqI2GL5mhNrqIlzS5mhSgiRX4J
XIUtSt4IRpWyHbFPo1LwrPFZFqT/zqY97CU57wxBFQCJzNJ4S6pve+Xorf05NKSwNm4q8B/aiqCU
9uziMI4v1XfMfd1nKo3pEwdC21BQTOlZKBhTbhmN7rNDrWE01cMnuI0RD4lVAZwmhXJCWl0e6ze+
U73o80MxzRqHjh0SjMZ5h+A9fCNDYeshvdh2R2Z4bLmWZ5Jw4UhNYcgMcVV4qZ4wsGOpg5yy27AN
N5i31iNioKFmFcMzCy1iMW7rghFrXmTc/Z2r7ySCqZ2VzRBMxqLz9q3iXknNzfywgYXVtrq80nTb
L02LHpycIlgc5WSek9Zrz3lUguFWbC2jxzJmMZFRPOF0vW9jm517bWv6p+aNzTUXZb3VpplRJzLN
kNTMjOEt6xTF9GJzfElXyLxDIb/AomLRHcLouiXtEsqbk9zYChLWS96fmejtAxJHhWZ+w4lp4Xxf
KMTYoGMC4ywRl6w2Q99QKDIy1lqsXa1YJmAXBkTj8O0hbZdtwyzY0tzHqVnbA4Rcm6Qn9WTnLrmx
1dM+Kxdx3bYNk6Yorp7AOuF5jWS5MqHUvoRUSQeL6KKLZEDRNzNVhI5gaf2dm6ft7PcCWHnbaPHn
qSbfNWBMPTdkKPMZ5XoxstZk7fMyI4CZAY0ia/XxmzAE03EyQZIahrz1UZbQlpSxhwItzB+SBvsB
LIVl1y3we6XuVHe5ENYVJljg9Ww3KVbwNI9Ob5FUVrq3day1T220wOhCAYMw1+nuay1ub3CJel8q
AM7HVMj6UEzMPNgYqXPY6LYzg65HthnhpVgSRrQc6zgzp0G/HfShvSKCRn/sZ7d7iaCnwYIJywWB
A3R7f0p7ArMHp4N9h/ApwRmYC0MPJsY+3b4hDAib8NgjWYkT6YznhtMSI4XDUlP3LSGG8jBOq4uL
GfYhsgrpGP3G62PP4h/NNWtTadn6qPUtbsiR26D1XUZf3cbuYgS9TRJHlzk1SMf0chQantceIR9j
Rhf0C4as4bNDIazv6VhytMFhM52BMOn3OgZoEYx1qjU3cVilrw2qkzxwYpE3qAu7pgvcpasfS9cs
bxk18/HPFeZvWwN/YazC+ObUnTYjSbMAK3bWDD+5bQocda7VWzfo7KwJPF2IhgQ6H3Y09MWbbFUD
WGexz20dkceuUe548bqcSCTIn7sllHf5gld7tjXvUSR8CTdei6pFzzTjilUI+4GsHfQnGHL6jVy6
gX1q1UZ77KYdS7GCUTqTnfUuFSYa5nTJ6GFEMqfcgRXTdLYz41wEArNlvwUTC9XYnixEK5q3EHti
O3cAaHAgxYMa4uZlekRdbj4keOWesVqS8SQQns6RaWzjcsxuarxBn0TMcp3zS7llrW6LZ6+BYGH3
z7bTmQ/tUkSUogW1HJT44ZIFd3kzu0x34Ip48S5pLEwkFqk76Jb64TlOrbLcmHU3fXYdMyp8t1/D
v2nEjZ87SwJCTWFZwoElhtT/7c9/6CwBpYMhBAO+7QNnswadn5zCnbMXQb23jj8UBX8xb3jrUn/s
x3++FlKMH7tYvkNJIiOuhUnQF34ZpEGUbXdYpjljWKJs6i/DjgxPbHsbWnX07enfjTzUSOPHX0Hi
SJA2+DS1FBaIO3/6FbCddo5FcPzI0mQnEQZs8gAeo299hl4DQzDbudtfv+w/OXferukYnmm4uk46
68/DjpWPNLKWbAtUNIgOMZulDVsJ3DTxBU4y55++zT9f76fXuOak1sVyZY2Vb4IxCsJb4a8PnR8H
Gnu+7Yb4Ar91Arlr97Cc49/MQ/+oxv2vaayhAKU1YYj2n8eP18Q9/e//9Q7h98dP/V4H46oxpaOj
BIJVbL2rgz1ALGryiJudmSTclT9Gj+KDzU9ZWGccA3KC+g79oVUy0TcpFZNncQsLYdv/RKukvhz/
vkEohKl/GQk6DoQxVhU/F8LEuKw5CG0R9Oy28npGlHEM3Ycf3pS/eBL8fBEX1Y2lYxCifnWVovL9
XVhGCYlAKctzfekIEP/UG9q+Xf/uXv+5pudtdNF30VagCbOYzr2/ysIoROssXkqzXXfObtqbF+MF
UbM+aZhX1X0UDH8zb1RNwr/fOyx6DIyRoanXxFSZl/j+gnEaMzRj6kGg4fc0E/sE0nFCelCtd5fe
8Pzr91CKn59lP19ODVl/eHR3jiEjDNdM9ryVgdxCwtvGGOIRKInX3Au2WpdNOy4X0EpImc/zaodX
drwNy2I5cD4Vl0TpEOFYwMultkMRUE3Lx6XU9ZtescpKvodbDvT2a2WV+YVQTLM6dOSeaFdgpM2z
rvcJkQr019DS42VBOBUxadjgjtK+GmZr4FqHn+YgpD2uUAKJ/Eg6NqDxOo434yi6x7SLw9dWa+qd
fKOykXlsX2PIaPa9grbNCt9WKJCbgx2GSlnh3chcg6qTWO1hUfC3dTCYXISWnl603IqDHxv2+OxE
Vn/XsDC9YGvPXwoTcWBitPgkRbakN3n9k8Mid9hQTNhPhpfkcZAbcAo0pnB3DJ3cHXJfQtxto9J2
s1nYrOTTXL/tFgMhj7fKT47Dlpw5CWQC8CxEw2tyWf2okQXxicBeNtlbjLyAXwH/Wsr8PnViuRMx
ifOUhsZOqBT6wWnIow+BzgzUqNSLeH/5wsaKrTMn6Hxmg0T7lCdCFgwq5z7szPCaK8udxu17QEAj
cPQCr3aP1hoXj7UA+EY0vUYeCrmH5F+sjzgq8ciVyC8K1v3f5rYcLkcYiWdNH6Inr17GA1lHWlAt
Tr1fcrWLclgsM2VJ2XEJZzTIvUMoA54D708xSRoYFGPWhQYk5GIYZ2Lo8sZaj9NaxzfMcUEQF7Zp
vOTx3G/roWW0hWmMPRrxqffuanrftbaBW1zb2cExJmy/c1rKvRpMIWubiSbO4BDBQHOu06xq942u
W0/UTAXhzFwCJFFYhc6pHTLE/0bcweN0daN5FjoxqhLAL1tnbRCX0PE8LBWVheI4LgkSwyCzjLcD
XI1vss+NTwNhLDdWk1L99TGiiY2y51gs3S3rgd1RLTYo243WT5shP4TasDLgyuf2xATZOdPYFJcx
MJl7viD5LXAZcdfUgKH6Tlrx9dgTc+2bCOdY7SGxmki5bThw63rVbnWr6hbe5d5iCTwNgAI73O9q
zn+D1+h18OrxdQBSiNKwRaIWscBBVO6IOACbiCNRsvIlNnLgNvOjZCo/mmzsg6ZLi30c66gt5zJ7
VO3fZU743oHbwb3tOhfuouCZADkzI58g0caDKBfrexfO8SPC/jaQFotQvzZKcZEt7nzgTSiv4XK3
pHkLjcwnpwPQqsVz0MtV3sR1tOCmt5zLIjFpUmbeESTTw61LkO+LWSCrKefJ5A5zmMyhXw/vlrok
gEkrBtAVEnQD8Rn6q4y84QRRr77MJ76lKbpYdhr1RWjm1X1jxFNgVXpabpLaME7QgCKELLazfA1p
rM4RPsmbZFysLXF0zcaC3UG4qtC0PdGYuM+Wpj06ec/mgcflo2PHzj7SpxpbmhN96wA0nDQZGq8T
iUjcqXPcnnLMd+fcMJb7uDKbK4LF691EWma9GVvB+NUBMZDH68dw8paN5dYTPKdEI680jbapLtDv
kvdzho6KOdD0qmM/RPFxiQ3jXJg5akzGz548YXUM8YZpsqv5JLsU25xX7bvEqe7nSWfuHdf4H2hT
yB3KouIN7omArKuxlC7zGDAhzoJFDC7mzMk2SYVeoV7B5LcgdVQrzEturypPMMQIs2perG5JH2aa
4I+FNqcH4hn7U5VY1iFURrmaZcyRdtRjCNTH1xZQIOwjnMpyGgE4TGozgkkgqO0oYiGA9oCwS/RX
Vj34+D+TXdSU3VGz7ApJaNz5hc5QatPxP2F5l6sHI6CZv4yTzbfMZOtINoiRvCxGXz8xqsazmct2
OPJiChYJY3pr6viRsrbP74fZ0ndZuKbHmmDXxwZLwnlqum47pFV0W3aj+aCHXXFFuI9HbCWijymd
Ade2a01KkFnfW5E9fa/Cdv0ywjP2Y2S3d9EM8xqmhrjSI50Bhm1WV3pOnBM44JC+OrLWHcGAfA+L
zApI3V2OskZKRvwV9EYNbsLCXEOAMNMsYusS+DXVlPEeuawcfWNiVO7Zk3Ydd668mUhpuC8txKn6
MrZBjigaTerwRpaFhTlfGRhmbua+cb8mE5FBGzKTi2trRr/B9KGJYB91lne2rKQ9dwtwJpGEGrOs
qW43gl31iyOa8D5sNedzbZX2NSsE8p+LkJtmm6zDEG+FTJ1dOomi4dk5api42Dd0rkl+bmYPGDBK
U4No0qZhfuKEkriDvP6Q6lp+V0dhmQPek90RBV20M7TauTcsELbZwLohdXKo8ElZPjNA4PGWs1R/
6IysPA8L3hFtjPhVfl36vC8fVZ3leDpWcpN6mKrXVIXRD4WPDrSGONLCCEi1ItCVMOJzlfJK3DSM
g19fyvhzkfX+WqrI/OFacSjNinUqE6xtexy2RHv71VX+REL6fjnWH93rX1/v5xKSWTcmAfoM8IqG
aszfX66Dxa+hZVFWSmVKXq3FUanfI5WXQeJhTDTv0vzWsf1fAyx+uyZ7bDCLlmqN31+zTK2xJhVZ
DzTnrh6/t1UbEEH8Nxd5X4wz0gcMJ+h26FVYlMMbf3+Roe6cOK4baptuxXqDIJJUbhSEv377/uoq
JlxKnh0865Flvr9K2ekI6TuuUi2zv1CJL1Nz9XaJ/+5v/6WSkUyI/nODez98/Ssvjvqh3/tb+YE7
kqgdiAy2riih/97zWB/IgWUDhPAGX5an07H8TqjXPxhobZTlRqC8kTot4R+LHloV9QOUN6x7MNL8
k/7WVtf/oUtTqx62DG8rE/xC0rB/uqOb2ek6B+ddUJAqg6FyKfzUNWPW4r2+dfAc79FxEsrDMP7A
EU3Yh5jOJUXrMRla1jsrcTWMGH2jGaRvmrhGGDOSFF314KxDYL1abnzvSYBC38p3HArzkcBKc+tp
othGDUvgRNMMfD9r86Kvqw52rBCBbMF5ptl0xt5v+iuSDHovm1h7ckPHFc9CpaXnFbwbmg8i6/Ft
F9dpOHAKS5Lqa0NbbhGVEmnRV9PerTwY0bQMTWxiaump2te6w6gnUVFudMf7rItmn+klfWB02a62
xj9vTZeWM12nI5xjQwtT3xU25zHYicryAFqUc37UNc86efieNyQ88wws1opFC/1CgteCn0Kg56SM
a4teB7Bo91dpajwWsIsPy1LEgYO9ZivzmmMShNo3S9QOgGjBUbbOB5ZUL0VYsBaJlCK2JNJHUGqM
MTvxMIW0OoZ2x5pDQ5HZnUcbh4iXMccazFwllCfTrk7niX7U9Ri61qYv2sqAncinVNh9dM3AQQua
WovusHnM94vEP23DufO7ROL66+UybZaep2xpyelCFGm6JxB38POw/YjfVW6kg68mWVYcEhPvJUKU
+jXnibehbJt90jFin96jCEZDvzb1FuQ+qj8/XacrLFxEwpT6RzlVL1mVh9vKSr8TxSrQmciZ1KJ5
Gwq+atpIeJNG0s8GWfd3DBO4b9rlJS6oeKYc2bG7HoRmu1DEtIh9ETDSkEVNwGGdf00q8z42LIXC
zYwtXm1gZJABaURLz69G98bMFrkf+tkLGJysPtF46yWcyu8kqXztV/Lu25EMgX7BVyp0khWmGsNM
SqIlOpQ12TettRwczR4D05HjKa3BkBkkpAXxoCIBiGY9uGQRBkPoxoEYq2tL4AhAhv3IjMC+QnT/
BLmEGrEmbb71ZhuTUvqVPMqnqO+GbYw+2h+6atmGiPBYKeUU3fQb+DGc6mJs9SueHzFoBfcjH8tp
1CH/zSnRRFEbgaJT+tPKjK9rCEKHMjUlUMFIBrrQ5Emru5oMg8jbWXqVHxkHAIoCooV+vb5rlHSA
DtEMotrNA9nJp7734m1Bt11hefe1dGk2MZtHOA56FmDYyI84yB/SwsOU3CJxdm31iuRMCFHW3LmL
c58V3AqyzmLAJsup99aTmLQSjw8VWzrlu7pmDQqjdS/6ON6NrkRfBKAusPOCkGOZ31lebCi5uxcs
xfKiEU+zrZ31KyyVGEpv+GBU0vU9nYQstnXPpBq5fl/ziacpoY7mIIYTC+2LMEX7i3Iq2pC2Lb/g
W3cCIedlbxs1qLZszu6JUz0TMA0mmIQweyjZXC3yMVlzbiUtyX3NNsnJ0uvLFcpJIPX1jMm89JMu
SveL1stbAvDIyyhSfSu1Uew79rVbLdS6BxT0lIMLS1KEI/VOxWwdhzVJDqs2scvlEPCJvLwCErFu
AIsuQCKLG0j0NIAY+l9DjExANtp2h0t/YifMogt5P29005aHHI83st64Dbq23ppOooYs5XAvavfI
hOjWntOrZtWrr91C2bzpMmUerPrPU2ScoZY+LobTn3AfgSPUzMtyZp0kzBwe5FJcNYsxBKjDsdOM
GblFU7UvloRmIiLieWRldlglWrMkhW2CCCfaNpo97UaIfL4YBycwyUvYDI2W+p4T3eIZhOYRsxPz
ut5k3dsbR8Q4AP6ydNh0cyOz61IIPUEzjyzIaclFwf3xf9g7k93IsTRLv0oi9wxwHhZVCyNpo+ZZ
2hBySc55uJcz36lX/Qj1Yv1R4RHp7tUZUdHZi26ggAQS4e6SUSYa7z+c851wWCymNi1W0FWGVx9L
hjz+4PYo9i0j28MUmTGxdWJXOQag/0GNz2DoiMPsLM2OjiMOC4xtR32w7S01k7aF7Jvt0Lj0G1ja
xq5QMHNqJGnQKLpATprSO0x4V/eWMXc3SyYBDzby2pp15ZToTBdUR46+J/sG/CdeCiVmRAOSFFCe
CuICSNQGs5LcctnzDsF1etZIvfK9GfEqebhFMNC10JBBXxq1GP8JI75XjuI4JNcduHOjErQd2+JB
pXnBKaR7YOmg8utnSy0mC+x8vJw1TtvtrBSb4GBfzLPlnOM8lVttLrBsdNppwI+08WglN0KbMnx8
jhOujLOwjRTCqPABnOU5+Jy41a7SsvkQGjs3D7n3A8lanFk0iaFSD0ugTSY0BA3EA5pAe1e3JmBs
3eTMmdjU4wg3+AzjaMUYxs4MLTszmqU7Ti6iBmJX673dR/hl+mTc1nP2pVgdHMPc7Jo5ul/4AKDk
bAmKtU2wkAVeV0zyiMX4flb/YuU6lhybpkyCVm0FJ52ddbU/Yj4PTX3SgyJRbwsPn5DJkDZAKXKX
JOUtgrYWAkVJuzfWApNh2wdpps2baBzzSyYrj41Do50O2YyXwTvPPPrLMddsaITi3nXzD8UQTDHa
/MKOimusP8goCJdawVm1v6CJQtNQXfXAkQPsJpg28C6FUzX0ZHaqHHNETGw6u5kREOvnaaWdzQ0x
MVbO+C2Wcx7IvjACKeV7MUVIRuf+IV1D3a0kT7dwf+ZNWs9ELWvDdIGgpdqIwbsk0PPGtEcRoDD4
mmM2CMa5e+nq5a1IMHDw6ak2gBz0TW9J74YEFb9Oc8Z0A2MuPCctKTIYcly9xtjT8wTLATAzXu7u
k2W8iIqazCt3iLYzyO0dbw/B4gUVIe9KsVUrrp6scRwWgzYfklJ/aaf6kcQz+NkM1IALpnuvIy5m
VL7kUiLM7EFNg87M92MuQFS75oHwLhG6aeIy3zIAX/LD3hde+gxaPSEji5BxhrAhdTOT8sR4K5AC
MGBqy53tLcwheueFdtjZ4UROfEag/Dxt6x3INKKIiu1oq7p4X+qFkaujcDZMssUC2xRIG9v00sl7
m7kCokWHXOxD43QJMkcKzKYgjFDo40Od1E8La4GDUw6mP8ANfZISA62qEDzJlIwwEXw1nHDDvO/7
1Ng5K+ucCBlOGVsnICNNd47etL4syREPCokoSG2Ud43yOSQ+sX0GjWo+uuOQ3UxN/GTlCVBU7Nk3
NhrSrxMS2g8LX/SIKCjLXiLVQdCjqcpVD5f85NT4hCmI9CR00OsEkkOUsa9xPeqjhPWIeAIDLbN3
F8g72Y/bWLXcy7EGbhWNru7bqbxTAOdIzTrP7HLr+xhSeSqXUTiWxovJcDxeRt7TiE2GOVG814Bn
/EGZgTTVgwbnG9u2imolsqv6ZOsJXHjPPkQoETZxWV4VqfugyO5RrdSbdEI0m85ztuEioKNkKFkq
rLCn1OH2bE1ILJlZ3rMPcX9te/+7J/37uj0F4fdHLekFhtSPv71//O32tepeq/cP+b314/dv8Ft7
qq98Qs1xkTy4KB5+QkVQuaJwctfzkFf+vT31fuG0IXxc5yvJXOAvf29PWeeyFEYxCGFCNXQHqeRf
ECLijP25PfVYHuIkIEADbB1F0E8jDHUYGPY31PQc5PAaesGjL7FW7AhVAdNZYcxX0yDtu9Jwh/Os
ltE2a7r6BXRdCSGqWc408DUXuk1SMgJZ/REcHa0p6C3vDJtXg4wkMh24MOX4AjfFbY6o6Bv1zZs6
8p61cqK+WIG1y+SyfsjGdYCbKqbybECIOIczoZyrWWEQiMyfUvdDBR42uLNb1XchAJzZMXuzpKR8
9mt7JDcrjpX8victvPGVnIZyU1iIcGkUa+oWsNA0gXY2u3R5hele2ywGxaZ2vBlw+1RylpSt/gYS
u/S9WvahkL28zuQwPOZTrV+DNbN8hfTOozvgw88BBxy7hn/XzI52CzxH9lxGW9zNaiKuPQ4RQnBG
5S5ieB4asBWuwU+lzy5OxGM0prxRQ4eSH1jaEFbAg/18mUEZyhUbV86evasIwsLtWBXKrVN62jWh
iD08dlrTDoLEVtqgeSD0WduEou6gj6Pt7kj3iWMwujVESZxniV+ifUdtYnZBY9XmHlMntWLneQwV
qE1bGBqUDJPWS+RL3iQeKkMM2ymZ3NCqhjnk8YIhACA0SxmYh2paTIdIk8WOXySpXy4/AObZ6bhU
dnyKtUkzfCtrrMeoQODmz3HanMj2sYOsi1UtKFxNveP0F8/INOcL24rIbRpEMxAgP4D0EGoptmAR
rMBU8ng7SVi3a+pSMLiZczFqdUvMrjNee4Pl3EA0H/aYH+wnoiqVZ4QoHmxF2RGUonfRtFFLB/hD
bokbquGiwim5ppFZZlyDrExb54rGBDBjXhg7C30rJnDROvsWZMCDUD3AyR7kkctxzeVlptg8CHLU
2s86j3t3rO9h/BDmKzXh3ubwRHbxmvXbzznrpkEk3YMdO91zNM2cuyst1J+43qcaYteeRhQunXDF
wNzVJldYNUgYLha3fzDAvV1na/5wRCDpo4vcMfSQ2/GdtWg8CtfSYI6QXizWHOMxwnwg+xbRm7Hm
HDt4IE52XDqF3ymu8VR8RiJLd7L3ndf0Z4lrTlt7zU5OlUp/mCQzBAfFGex5o87PbankW4MEAnY9
lvqYrmnM7L+Tt3xNaM7XrGY873Ibw9s/qHrh3DprprPWe/GXKB/mm25MmqNiTSoj0UivzU00ZdGu
whG9HeqRkb1rWXhkodhH78AJ6m6n8IACpb/GTFdGq6656eqRDK/8wEo+OrM/U6nxqGW889KZ1z3/
dD+PSX6pKkb0Kj5TrRGcaVsVmwEva8z5w5jYxtfMhDtNGgZQBBjfGdLjtLlu0KTEG9HaxrOLzvS0
fMI4oA7y+CPPEhhc79kvzMS00W/5JJ710laeBEtSTP8NkJ8NXQECMm7kNyRzNSMvepjXqpiEyw/X
m0koAHUyVMn7IgW2VtgvVWTJC9zp+hvRMNlJi0xKEL3VmmPkkWLvG15SfIm0tj1YkVm8IbGontTF
Ns+mMdNuWTzVZxwHiRc0Hq3PJtUIiQkmvVPQCaTmuIoJ69hvxGBQFRqQYeos7fZIuQeCvQx8FUOF
TgusPSR9NKG1eFQ8zFBKaUAPq9Lm3Om96HqpvHynGx6Sbu5+Bc9+Hl0arEx3xH9pOy1v+ud0Kcvz
RpHNmVeTFKAkSX6KKDrfVUrTwwL74JjpaDzsJjWuYe+zyBI5YV+zDWIFaNWHQQOebdwuLq4aV8Tn
uZH1R6CobKBMVfqlsrRX+DOmXVJ34jxLy2qf5UZzWLWtTKtaU3+wO8TYUi9YFFZGQ9J4V/QbSaGe
b7TZKJzwv2fw3bw6VSlKLAbW/3wAf5O2r/K1eP/Ba/Htq34rcaxfDPZHuCbczxDY31wW9i+ULvzK
EChRWHx6Xr9N361f0HzhvOD2A4QFrorK59v03cQNC1qf+SarNuQHfwmEBY/8p+rGJbSZomb9n2da
XMyP1Y3XUEU5GbumpLGeEUg7F2YBEgCRagEEJBYH0kWuCpNHJWdtsmUXSiEdR5emJOG6FRxkuRZ9
kYarBJYYkW2mDL5qy96lSQ0EaM4u6jo9lSY+d+lQqECo9POJSEKU4cSvuN5zVKoZA/9xV1eYNt3F
SsNK4KnTCit9jGMy4+0a0UhD0nsA/OOrlnofS14SxZypFxEkog2ScY82232jxxS0U9atgAa4NdhJ
bnqimNqi7mkbtYMJrrNxY6CRTHLZ9+YqxBnaH9uOVSbgLvSTEayKxjCfFt14nYtY82Mj+1p0yY01
iTMdrOaGwaNcj8mwqHSCD/Tpq+xwMsYGvZyLsY9TCimFbTp+NjGymsboVNXLM5rzcwC/T71lkhwz
u2+maz2ndXqVxfEZLtDt7ES3i+7w3G6JjGYzHsxMOvDK6sNL2RCXGbk0KiCJX2AFlJs2za+HJvky
kVAB7rDddwmSFlyLN22brYCp+EnpRWADW+6W4cCj4VACPN4NVvdile2TKbw9cQTblnCec91o7X3U
GYQLCY0kJMX5mmbgLcgVx4Qal3urF8c6J5FMZM4XHiQ3fdqPm9Uy7BfW+NWyrNgfDN68aVTmAKJX
ESrMchh9GyR4FyT45nBowWM4XQjN7N6Za8RdkU6eTZ3dlC3DT6P13qLFaM6JCPvaqsW93kIwsbX8
zMFOCWroQTRwH2OFmbhimxetXR4zR5yVo3h25vyILH6nkHyNvsgU/gz61ZSjuboF9rYWXXC/QYRK
4tcxSalnVRhare4gp1gzwgtNjeBlYnNc3MI7Ql5OtmYzng3pfNXioUFnkiNxmSuwxgPxo3B4h03e
6xm98PBmMfVj4N2KIFHqp9qylGMO4nVf5saNEzuwgHvnsrVWcq+yBJkBX1d4JI3mi6SSreQVaaiY
vdNeR2hgKWdaXG9lY1xrrgB/YB3tOr2d0+lKy8hLsywcuWRFBovQr2CuNYjTmRmORrKEqY6oXpXu
3i1sSiWHFcKkp6zBFFPgpcCv6tL4b7DYwSuNVjIxCq56dLqNHjdpyNhADXL04HYp9hV9P6Uuy6t0
eS8gT4UGHAveJKRHJO094d6rVioL332wgaeI9lwiVN2oNu+KKIw9yegNtwpO1YbhkqvIi8Xohg2c
GCLQWPAFjtvXfmtT+7fe3vZyIBNZu4R6S9TziDtotSWpsF31JYjbvr5j7/C2zOnV7NZnWsqco1Ug
lermou670X3s0B0w9LdIfBE95gvzpYLW4I9K+Qpnvt4Yov9IWnLRyYa/i3tz3DlEBSJzZ6EHIH9P
T/CVBRFbBTwuYPuQ/ceO6jJB6IcNqiHdBzJF3gofHLCey7PRpUyjrPxN1i1G4Mm7yDzvdqG+pnWo
jkBtHirBRFkU9lmK9EVdDUxtdNWV+peqjhDNGQruaq2d1h2P7Rz4SEA5n9SMSjsjNs50a9+wnJfS
rvfE6Fm8GOFZqSh3TNp47JV4W3J9IisRlPaGRKTqZq2iAiSWOItrZip5zWIFdBXLLqTPG02TV24T
Kdu4I4lvqsZpA94PM4bj3Mlu3I+dZ1zFjI83oi48P1ZaJraDJCV5MCsGz/m9RwybbxVJvhPoPa6q
hsisGS1S0Gqa/lKgVYUwRzDh0BlNqEE3CQlJiUNLOPfAPb6Sr0a0nFmFEIvucpPn5DIZXzT0ebCU
itcEx5syGLcOereNLKO3uXNerKn46kze2VCk5yQ2KRtLYfGQTCVxvUrb7zra84DFQnXWAN7d5WSL
nSmVkNeN6ORLmqrDib1AeiWW1L60ILWCMhGSm3nugy4SykPCUO6iwtsUNDGdZUJYjC91HmV0UrxT
yyGf5BXOWP1oJTY7QH6lE/pTQsIVIyxnbvlpLbxRXaIhEvZDxnjq1GMn4xiv4YupLyy2r1WDEVST
ZqeW5/8Ri/n54rBbHatYbB0d26AyfmQoDyn7NXff2NbTgCTUJ1ONRYN5vzjWPaFKsT/2mCGnyezD
YVazI6mOXxcWWZmb235jWnd8vic+OPVBs0YAg+iL+pa1GMeyPHg69ETVJIhMG+x512t6GlQ1+6kE
3w6D8CLQooTGQ2lDXZGnBq8QW4TLNURhkUw1W808RKPubBRPhKk63kUOwF47nnHwKR3rs+ggMV7x
kKleRsEPb1Xgx6f5STHjE6vWfdfYM0W/OFXAcByjixGh1eeKx7LIIzU98EYOH3W08aHgcCevqH4e
rOmd59sLiTZfslG7mSSrOa4GcuDCxyXnSD7AGbtmYaSRclTJgNipx7xHnNjIZF+N1cBTWX+CmPvQ
oO71M5lXgVFnF7302IZOzhbBDe15EZD2eZW6vN+LezuD0lcUJ4ycntJIP3qDc7Jzj2izcQun5FLM
qAB72VwA/bobOd95Vhq3i1cGXiW3vZSBPjP97EpIfc2ajk06sNGLQ079ZGnTybMmehRt26QRq5rl
DDv7RhHeGYPMfmMQ+1iwd80X7UCmzs6V+aFfZYOiBmuf4dzfdJ1zpOgc1mQlgpPcPWHKRzBfZ/Rf
TCESsujrzgnsniViURUvuVQ5aljRCab/G+lyOYnK70DFwze6I5uV9iyvkEH0eYL2thdvZqHhvXHU
Mw+7mVGbTjCMmQVgqjwHnNiF/WK+ozxYV0JgFVPCuy5NMl/RTzbdVVtXNVBCI9/+9Ubj/zdMDuaS
VV31z1uIh9eiWAemxd/81/7th0bi29f+o5HgwIFWi3Ebv4q9yqm+NROu9gsuKtoBppS/jVF/byZU
rsABLaODljG5K35vJoxfVG+1Yngos+goGJz+lVnpT8Yq2hQeYvQtpOD+OipFM/S9Ns9m8T+bM+Eh
wxOimv1CJhIy0lcyvXwl+DPrmGX8qM1bX85EdQjGHTWboeLS+fHlWEK1qT5OC4M+en3PLKKgJu5r
p5JBQaSEqYdqy4mCjVkNPa9IeGws2Wuqm86VArzqWC29CInblmFjdl8JdmM1tkSEaA+iJS9mum/5
KmD8ehX27pz5MUEMvtV7DgvpYjrG8xRtZpeSdMHbyxaPyV8pa521dAmMkVOJYc9XJ/cIf0CAY4Q9
YLGTQeEB14RwPxT5dQACTW6nSM13PUPHbd1QRgFPlsi5e4NPZscWflFMWHaeiilZVQkK9JIzK8v6
K7nuoaC4DedNITIZFhJ7B5TTnGvrORhQlrb1nQcsi7OMwLf3qYhZD2P559lVJZxStt5T/FqRC5Xd
69At1VSqvoW/lj0OYZHJhgBVeSeEYZ9H0xAfIq+xDxWhAQGZa9Ork0JeLQmYDCKyGHfcs/KjF3Z2
dJ0mxbLdamAHIyJ96sbyQLlWUN15YGMV0VJItQ5vluYx7SkrRlmokrqDxlhmK6JK/1q5uJk39BXi
zJwW9QKFs4IKSAWPhKcDCUTElJT8xOpeyUc9aJOu3dmlNUEzMwGvlIR87lJHbU9JJ5b32ZvTB7wk
1V2EbZtDYBx2BVYQJcy9lIjXRern8Pvqo75oxeTDLHOP3WQCVtaM/n6NoATuY87asaiY4e3Lvuhv
gK3RHcVUX0+lqMvz0Z0aMOTQCXNAdBG3mzBfdcbjt7WaDFfOQhziLApiLJiCf7SssvYpPJjrgpzS
sCq6/qJjKLlLvLy4ydS+3GOAsSfAdGrrBnJOuCGSmiQ539SbESEzUGdwldIi/i3z9u2iiiN+DiTL
RbEaSOYlRG02gI1J85u8WKobJvvjCS/89J4Tn+cbWqVu1UxvAoKSWJ818Or73NZ9xMm9j9Y9ZoSE
FsccOEMRDACKq3pIKA2x8m0TCO7ksAU+dGO1Du7oPikjIEez+poYpfmiE41I8m9rf3US3Cw+cJQm
RngAUi90mskliyFJHglgxnGhAYV6Iw3HfFrWAG1lJh8GSqyIkaWsEdt2wQ9GuyS6W5cwkHdcQZGx
WeSazG3rSnxephl53TNM4BLCoGU+ijXQu+NfpVhZJidwG5nfNZawP6JEAQvgqrkEEU+L2/dKcSGV
1n0VidO+9FWOScI14sXEs2IZG2rJepOm8fRmrJnjypwrYb3mkHt9Xp8j7GcB/RlTXqyJ5bW+Zpcn
RnTyUrfjA1LWkvvVonvgFGd9UElCe6wmb29R+us3g8Xzo+wqqi4owstG7SmkjEgdoeqUPQaeyWLd
LzuG3K2NdY0sSeshNtbovGJN0YMUOu5JvVQgYozDxSCd5Dz7DN4jwSJ9dxWnva3sOr+PUWrcUjcS
1ud9BvdVqTSv5kgrIbogMGGw0A64zWf3sv4M/lPXDEDZrXGAlakVmPl53l7zM4Lvz3qqLt31rNOg
kSc45HmyMxVbv0Hc3hypPtSjYdXKQz6wuvNZkBF4BJqPLmmJVdxfrEWg65Vp2MezEkSdRcuIxKi5
9oqxfcMIZO3UfnJP46j3z2RhVA27nhRhZxsXfk80QRlWaYXpqST5qugPRu+Jr6NCt8dz0Lm0M0E6
bmR603PEoiw0SNngTZX1LlMXpDksAQKXGDKmvSYc60YXJy1dREg4RnIktYihz8qQQsxYX4OuwJ5i
RB2SRrsNzVbUvmDMsEeoUu31oR/OGDs1vhA5SFnIyL6AUHhj9hoJl1lbHC03Q6u1zF/kAMC8YR1F
T0UdajIn8pOEVHlTFN4mZbjP2jtDi1QOOW63klqLMe62r5ckYPQOeYPDF2CRQH9ErOjJVrPlHHmv
GVagx/0GzRWjOQRxi9Z1LzxSoQhXA0+wsbZOjtkN550z8PEdVPPodCSBkh9lHfEppTcNURaHxiNn
N8uc2PcYhYeSoTjHxEwoNsb9pA/RehgHj4TqQLi9txNZiT5zJhzcUpyYNSghucmk66giGAee+kYv
H8hfy7fgOLlZB4PQQs0WGzNGgtOvUJTcmcdtTFCbn4uOFqPTGBrkJDEJiK+APGznenRorTtTBUpK
wG24EN12MopBuSGYLLkBqzoegU42kNrH6OAomnOGoLbZtXmRXijEKME3ToqjVBLlpesgvxiRPQIz
Elzf1KVhXpgIy+b62gDATteUt2yIqvqebnB+kCBoQi9hX9Bzehcsfb30utDM2ndJqhIbB+TLhkmZ
dpOmebEjRX56S71E9REP6ZAVVNRheb+vlAHkcgdDcF8S4HfCysW0yNU0TgRnNvs9os7m2ll65abV
dXE+x7NNwlZMIsgmXfIZLR5mSiJGy34rHUwfC+rm2wzA0p6nNo+3OGN2GrkxRk9Cx55V4VjHCTLB
IScJaUMUSVEcGww32dwQ4irzr5Wtl3hIdZP/sgl3Lpw1VVm2W8tlXilGRr+uVW4VMvbIZckuO4Mu
zyxRv0xJ3AT26MUPaA+nM1FQVMkBvoWZLmOozz0x9J7Q92Yu7ABumR7kZHMA3UAgaHbK4tuFC769
QDtae/UXUbHa3xiyo5FLprwPYitfaMWiJuSBj27FXquuEgdavzA3JAyEEy/PDWXH7ly5zGq72vQx
sOMRmyBqoi7eohPq6KeXzi/5vPszXWdgW4v1NGI+9tFjtcTdFNm7NU05j4ghUnGysaaKp0x7VEY5
nU2pWbKvWWG0iaslr+2Ul4rPTBX9k25WM9TCadUSmbnBZYPhHnaKSEmLSMdiCGs2hPe1vhhrFyxR
JU+Vrj7i5k1uVRWTV9NkM8FuLeMfzRjrk9ebYtuYvfcnHAkWBN+J6rHkONi5dWd1tdMU2PZaO39n
kyHRfEg9sMBBTd9as33n7LWSd9HOh+9alatf3dTf56CuDo4fPNY/vBBm+B9fSDKkXWZ6yqAT1bLV
0mTYO/qchSY3yMcfv5T+8w9lqaYLF0o1oSwREfJzwa8RUihNMqFgY+SvT9yJOz1sd6TyXoyveDJD
4wKKUWD4HDEPXerrQCsYbvl/chU/th248H+6ip+6nIjQjXGOGXC3IaewvMvD9v4Q780wDdHd7rxr
phly0x/UQN+kQbvfp1sn+JNr+Pld/7wGnEEoZ1Zfh/vTNQANKrKi4p3ovcxH1rsrXQQLNv/XA9S9
KYm8zbs3T9Eg7Xh+7s1bJV2nqMk2SrPrEllgX9835nVrFkEdjwzCzlgTbsl7CoR1j1x98ycXvF7Q
97fJzxf8k6epHXnMuzEXTAiiEk637b11WV6YYb0rTrCTw43yii2TBefGJhTc/zMo6MpH+8PX/8lk
QmwGldf6hqGMr4sNSuew2iaX9qHYVA/Fq7zodv3+j3/mVYP0h6+5XtN3n0FXQnKpzaYIo3NtS4Fc
BDBl/D7IbuRFvVX+FHeg/+ik+XZnop6kM2YGBUPxpxfMRJMvOXcmtsjLDrTJdtjOoe1n28t83/px
CDl2sxzFodj75hZhu7r/FlX838q3vzNxUWHl8TT4g0lO+pa8/rgK/seXfRvi2M4vZLZYmN51A6Ha
D34s7RdMVY7rGSpLXhYl3DHfhjj2L6sDD1u2ZToo35h5/D7E0X9xUJwSj4RNiy9D9fVXhjgsfX+4
bRmrrKZDhyGTh82Ly/jptqV3maqOfQ8tnwMSCPoT568+mJdzsQjwD2x/i8/AC3vo7ZNObNJ5teZh
CFJEN3mbqueKriksXL3ivGd8SQRdV9Hdr7Eabavk+2LCwomPxh43TZXiuM40K0TacRWV0eWyaAFK
USLle4sEAdwdsXklP+MXBe8BAQkYqglnN0zkErEBfxO5FcGNtW7Zh25e0xwVgojuSHQUbExL57gi
Jnbl0ilnZm55T64xMuNwwP6fu/ks9lEi4kfVZfQZMxrfiZYJcAMMgM9HPBNgF+WPUkUPPYlcu+Ld
FEcEdckHtnz9YMDzCpRkABNeS/XKgUixz0aHqKi2HHq02sRc2mvgJVO46dVeQzDNIlUZ1K7JmChG
+vs6dsjLtOC43Rlp7B6FDokqSrosC5zM7R7brrF2ZjTyfJr0GSwBYZxqZmTVNlXabg8EN583RJG4
e/qLqfZThhhXEVi5HSMY486cc5KJosq4KT8TQJl5tKd0jQUdV1Ne0K5hod2QFD7aMRJEh8zSz6nn
xQ5HGkIjBFRfijV01BRx+6UpkirfGPaaSpqvAaUSyP+Zxb78zFjjSyGgyX0uJ8rfz3TTNErUD7ex
kiGoSF4M2KZQwfWak7yQu4xzt1uTUud20q6RbJOohetnfqwhl77Ya7yqReuwXT4zVxMU8K8Gg/Yv
NUYU/FDEtBJFT0oceLiIBdua46p05XLQ6368cyNiXseawFfLkyAZem9i30w/SkujON65qBJcr7He
5CcvL8Fv6FH2Lj9zZK01UrZZw2W7z5zZrmHjgFaNVVq/BtE2ELNuMJIYjxAakl1GEPwDoZf2SWnY
9+2qz0Rbgcnli7HG3A5dithYKcqBIJ+ZCBZvTcRtUEkTZrhMYWXALSPVWrJkjqJoV+PWPKfxLb9C
k2GE1WSY3iOVpGSDmj9cfXBACKqCkZDrVF/HSMlL2omkPWHoIcY3TmwAgO6a7qslA9lFMa6YUjPw
D6FkrXZD1q4uy6YFEzvzoqrl9O/eGh08LGVx1X/mCetrtHCfDaiGDBlr12niLKGpTdO56ZQWBgtE
JUFSEpTICja5H6QXhdw0NLOLueBeLwzL3uoaQcc4+MeDuoYfl585yNIone2UN9FWfuYkz2tkcub0
xeOESnNdo5n9VxrVKMjXmOXRSlW5qcDNIPFwBxTc+K5JZZ6NPD8xZ2gv7YTQZvJiJpIrPaKcizXU
ebDz+L5Zg56RifNnjd7t52xJ3iW+DXKyiIa2G9wHm3kNjMY5k1gE1Xr9id3vcCzIqTqtEZSBW6TD
S6oTPJ39mkGNsIGaTonKt0HtzeYaDYmuHRInHs9GnNTlsWrGnCiEqZ/uVNAAj9IyQOxYWOKSA+Jj
krHKyVye80UH3+gsqoxZy3rKxWDrJJ1ZVjZeDUZfYRgaq2dFt6LHVmJR6WeRC9KCB2EEGo26HcJX
MpprBGgsUJG8nrlt6m0NFfwhQoykD5w6blg2ykSGbtlpydZDAMvSGQT4cVLj6X5ogUSA2KA2SWqY
AX2+GM5T63LjDkWDqaBBIu8FxCqod5NuCNACUcSIxdSM8pxUu+TR0Q0ENZbWmmjLPBahY96A7INv
WLy7o5Jkp4o+hTKDecz7oGcJfaYw6CMbcpAeC7PF/IrSSBk38DnYgmM9RSjSVK4C7EjMoy9n8shl
MaUOGUoSU5STz3N9NZAWXm+QFKKVrKqKt8iq8T+4drP6lKLSM8GsSvbWruK6DCrLnuVlDCHh0Mfk
osV9irXIdiRDM6nWJzQ/nYaTa0Q2YKVpBi1QZn1CdpyKhmlWrPoSDY637aYYhkljGsS5EvmKcrEn
dPIgZ8aq+EazBd8DpMnMr2Sq30JKz4+2W+uncogEmJm+jBii1WrxIED/oMIYNMMMCExfavgdHn9S
djbqnd7Kz3F1cTdEOs6+TV7rzC8HPb7kLTS/CEioX9j1GKrfYZclmw3x8RxUnTpI7GlO8Ub2IMqn
MrHU84J/eKVitzwB1chfZwmTiJApHgm3wCjmfMfvmCVi1GfRBweV+zHOrR5t0Hek06mamRhw0rr6
qTFmEJF9XEz9ZubGu0t6r7yFwKp/sLGY9aM6e8kbnBGOFGdGtsYTT2UyX8ERhjRZO7coHjFypKDV
1aMglAwCpjvHse9krXXWtIOrYJlbiZh8nF/ITM2fIZnIcHaX5nw21uDZpakjz59a8P5M0CCFPEaG
FxFlXzhNdowZKqBeqtRs33JAX4KkcRJfd3sWEbNJe78Vc6VvlU6VqG8tq6qt9hK6rky9oMNoigZD
y7xnOOvmXWdLkqY0t7ahAc4slwkgddBYjt69p3E9rQqsQ6eewYzD2mbPlPdjtHT54AnmAcyrSGay
c03l5yJ01pUq1PI1xKvwqv5V09yShVC6+E0zKPvOTPXrasqHFy2rkMl0jA38gnMww8Ums50J/fZd
5M70/9Am9Vu3sHKpkeekgMP7DznffLQ9OdO/mTFQPhTvn3+dfrR/5R/882/wXcKIpf1eBH++0N3c
fPz60h+fV7T+97+/vpdpFaRtJ9O37jOr5bu//C275fsv//aD/edL/99e029/uE8/4N+/JfOvb8a3
q7x4LT/+7e/+Kh1tvzfIWNa6oP3Hhfzb33+4zO/ajz/6vn8oS/39Hfg/+953MIrKH9fU65DpX7/o
/8Ii/F+89Iv/ojfpX32ZP8JO/ovf+0/g7v/id/f/43/K9/rLD79dADgune+//vv9T/IGvjPL+/8L
tzszm//4H8Or/O0aV+m2R/IP88Lf/uh/UXc1uU7DQPgqPQAbWhBigxSyYYNUhPT2Jo0gUp5dQoLU
47xlF2/FEXIxxrXzM/bERtiv0uwjx589//7s0Rr/f/Je9O34BOtaOe+IAm87y/DAP1QSGwFTNdBV
rFRDcBz64VFc0NTt6BmW5kEM5/GK7JcdHOokqVMvBTAy+/FpGmnpHKXbDqSOHmlknahHn4amRUpk
60DAr88w8UaOz9Tor9NH/zI08jQ+E/Kyz2IBzk0v2t3kdKf5LlurX7tKXaHPdU+tTgYPVUIvuEYK
aFOPeVp2dzPo60OwhJgolaX4JSTZvH2fQaOKzqWv2WWBOnXqln5UF1FRpkDf100dvPyhqvHPNM4i
i4cMEl/AlqmfQ0MI5CGDqJN3rM2yHzLY99DzYqmyWMPFKX/N32RwHNGmg4lTLyCYh7bQ47UV35W9
6b4r5KkDV/hqd+zU7+ZUy6oRu4u5BA/ETrB6YDh8vG+jMkYlHXNnST8VMWlW9IM5DzuCPYCWCnpJ
NhKxzS+mBIf4wOrkoks6lpkPTm5/u9hvTCJUOFFQOFxb/XEaRv8Ksj79k+m0agtZYN7T6tnHGv0R
fGCgZiFgbgDGB9j6qIvYMSf244MLXF1ow9ywkw+wNcuc2DA34mUDbA8+PrRjKNjmg8oYK2Np6O1C
cT4fYODSQtvlphh8gEHAFgJmsppegbu/pTmTt+cDEFKkEMB1YsUHVCTyoHI6PuBiThqnk3xwRZ00
zmT5AIs4aZxEs4GF2jARzszJ3/ngivgyXDrgAyviybyqBR9kkXTMK5iwQYYegidUDNVq+KCKOLBy
XSZig8oWIjZje79CxQdaxCKmF8cYLMXeeRaKUEfvBJ4BLKCVvI/Yz+JxvAJdQtzuq38dOpzjVArq
iLKW/SqP2KjVQbuJdyavv1O57mBICqH8BjMbOGyY87YAIYcbpAoO4GYJ2bSjWPrOrZC1Eb07yVTM
zpcK3nT/thz+mFWv1CB7TYiCi93yHzRl1sp7obpRkEKKgmlLDGRpfnY4hGqbHcQEIdwnWYkTYQyc
frg8YEFToEgJx+NEsQBmWVUhiXTpWDxwGU5XENeaKcAClOWShUC5JDQeuAyJLYTL57+9LLKYl4Oj
a/1J1dai+/AXAAD//w==</cx:binary>
              </cx:geoCache>
            </cx:geography>
          </cx:layoutPr>
          <cx:valueColors>
            <cx:minColor>
              <a:srgbClr val="BD0303"/>
            </cx:minColor>
            <cx:midColor>
              <a:schemeClr val="accent6">
                <a:lumMod val="20000"/>
                <a:lumOff val="80000"/>
              </a:schemeClr>
            </cx:midColor>
            <cx:maxColor>
              <a:schemeClr val="accent6">
                <a:lumMod val="75000"/>
              </a:schemeClr>
            </cx:maxColor>
          </cx:valueColors>
          <cx:valueColorPositions count="3">
            <cx:midPosition>
              <cx:number val="-0"/>
            </cx:midPosition>
          </cx:valueColorPositions>
        </cx:series>
      </cx:plotAreaRegion>
    </cx:plotArea>
    <cx:legend pos="r" align="min" overlay="1">
      <cx:txPr>
        <a:bodyPr spcFirstLastPara="1" vertOverflow="ellipsis" horzOverflow="overflow" wrap="square" lIns="0" tIns="0" rIns="0" bIns="0" anchor="ctr" anchorCtr="1"/>
        <a:lstStyle/>
        <a:p>
          <a:pPr algn="ctr" rtl="0">
            <a:defRPr sz="700" b="1">
              <a:latin typeface="Verdana" panose="020B0604030504040204" pitchFamily="34" charset="0"/>
              <a:ea typeface="Verdana" panose="020B0604030504040204" pitchFamily="34" charset="0"/>
              <a:cs typeface="Verdana" panose="020B0604030504040204" pitchFamily="34" charset="0"/>
            </a:defRPr>
          </a:pPr>
          <a:endParaRPr lang="es-ES" sz="700" b="1" i="0" u="none" strike="noStrike" baseline="0">
            <a:solidFill>
              <a:sysClr val="windowText" lastClr="000000">
                <a:lumMod val="65000"/>
                <a:lumOff val="35000"/>
              </a:sysClr>
            </a:solidFill>
            <a:latin typeface="Verdana" panose="020B0604030504040204" pitchFamily="34" charset="0"/>
            <a:ea typeface="Verdana" panose="020B0604030504040204" pitchFamily="34" charset="0"/>
          </a:endParaRPr>
        </a:p>
      </cx:txPr>
    </cx:legend>
  </cx:chart>
  <cx:spPr>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entityId">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10106915</cx:pt>
          <cx:pt idx="1">10106933</cx:pt>
          <cx:pt idx="2">10106929</cx:pt>
          <cx:pt idx="3">10106952</cx:pt>
          <cx:pt idx="4">9422286</cx:pt>
          <cx:pt idx="5">10106923</cx:pt>
          <cx:pt idx="6">9421486</cx:pt>
          <cx:pt idx="7">10106930</cx:pt>
          <cx:pt idx="8">5575</cx:pt>
          <cx:pt idx="9">10106918</cx:pt>
          <cx:pt idx="10">10106928</cx:pt>
          <cx:pt idx="11">9419845</cx:pt>
          <cx:pt idx="12">10106947</cx:pt>
          <cx:pt idx="13">10106932</cx:pt>
          <cx:pt idx="14">9418692</cx:pt>
          <cx:pt idx="15">10106925</cx:pt>
          <cx:pt idx="16">10106921</cx:pt>
          <cx:pt idx="17">10106919</cx:pt>
          <cx:pt idx="18">10106920</cx:pt>
          <cx:pt idx="19">10106951</cx:pt>
          <cx:pt idx="20">9408415</cx:pt>
          <cx:pt idx="21">10106924</cx:pt>
          <cx:pt idx="22">9406730</cx:pt>
          <cx:pt idx="23">9406503</cx:pt>
          <cx:pt idx="24">10106916</cx:pt>
          <cx:pt idx="25">10106922</cx:pt>
          <cx:pt idx="26">27859</cx:pt>
          <cx:pt idx="27">10106936</cx:pt>
          <cx:pt idx="28">10106941</cx:pt>
          <cx:pt idx="29">33584</cx:pt>
          <cx:pt idx="30">34749</cx:pt>
          <cx:pt idx="31">10106917</cx:pt>
          <cx:pt idx="32">10106927</cx:pt>
        </cx:lvl>
      </cx:strDim>
      <cx:strDim type="cat">
        <cx:f>_xlchart.v6.5</cx:f>
        <cx:nf>_xlchart.v6.4</cx:nf>
      </cx:strDim>
      <cx:numDim type="colorVal">
        <cx:f>_xlchart.v6.7</cx:f>
        <cx:nf>_xlchart.v6.6</cx:nf>
      </cx:numDim>
    </cx:data>
  </cx:chartData>
  <cx:chart>
    <cx:title pos="t" align="ctr" overlay="0">
      <cx:tx>
        <cx:txData>
          <cx:v>Mapa de Colombia por departamento Variación anual del número de cotizantes independientes</cx:v>
        </cx:txData>
      </cx:tx>
      <cx:txPr>
        <a:bodyPr spcFirstLastPara="1" vertOverflow="ellipsis" horzOverflow="overflow" wrap="square" lIns="0" tIns="0" rIns="0" bIns="0" anchor="ctr" anchorCtr="1"/>
        <a:lstStyle/>
        <a:p>
          <a:pPr algn="ctr" rtl="0">
            <a:defRPr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defRPr>
          </a:pPr>
          <a:r>
            <a:rPr lang="es-ES" sz="1100" b="1" i="0" u="none" strike="noStrike" baseline="0">
              <a:solidFill>
                <a:sysClr val="windowText" lastClr="000000"/>
              </a:solidFill>
              <a:latin typeface="Verdana" panose="020B0604030504040204" pitchFamily="34" charset="0"/>
              <a:ea typeface="Verdana" panose="020B0604030504040204" pitchFamily="34" charset="0"/>
            </a:rPr>
            <a:t>Mapa de Colombia por departamento Variación anual del número de cotizantes independientes</a:t>
          </a:r>
        </a:p>
      </cx:txPr>
    </cx:title>
    <cx:plotArea>
      <cx:plotAreaRegion>
        <cx:plotSurface>
          <cx:spPr>
            <a:noFill/>
            <a:ln>
              <a:noFill/>
            </a:ln>
          </cx:spPr>
        </cx:plotSurface>
        <cx:series layoutId="regionMap" uniqueId="{87936925-EFD5-4998-83ED-36428FF8BEF4}" formatIdx="0">
          <cx:spPr>
            <a:solidFill>
              <a:schemeClr val="bg2"/>
            </a:solidFill>
          </cx:spPr>
          <cx:dataId val="0"/>
          <cx:layoutPr>
            <cx:regionLabelLayout val="none"/>
            <cx:geography cultureLanguage="es-ES" cultureRegion="CO" attribution="Con tecnología de Bing">
              <cx:geoCache provider="{E9337A44-BEBE-4D9F-B70C-5C5E7DAFC167}">
                <cx:binary>lJpZc+Q4lqX/Slk+DzMBEgSJsqp+AH137SEplheaIkKBlQAJgOuv76uumurOWdpm9CAzdzohJ5Z7
vnOu/vZj+esP+/4W/rJ01sW//lj+/ptMqf/rH3/EH/K9e4u/d+pH8NH/Sr//8N0f/tcv9eP9j5/h
bVZO/JEjTP74Id9Cel9++7e/wWji3e/e0tveJZXWx/E9rE/vcbQp/rdX/y8X//L+H8M8r/373397
+9kpt1MxBfUj/fbPS+eff/+tKMqa/PaXP/7rIP+8fPfWwZ3P3qru7f9wy/tbTH//LavI76QqSU2r
siwqjBiMNr//4xL9HSNKCoT+caWof/uL8yHJv/9W/l5gRkrGcIkpxkUOl6IfPy7lv9cVIozVhP3H
Z+p/zc2Dt6vw7l+z8c/Xf3Fj9+CVSxEe52Og/h+f+3i8sqxRiescfleopgXFDK7/eHuCBYCP4/9h
11GyIc/nnWvZeOznlF0Lttrj1M/GcyV8Osuos/u1dDbu49oWX9iK4n6ONb6tQ2DXKS7TQZWVPIR2
XLdGeTnuhiDpbSVdOGHLMtHYOoiHeRrjrSpUe7NODt5cp9q8pgkv5WUZBnKlYpDXqVvIyWexboK1
aOAMuXixM+vPy9SJw2Z8dp76ob5fyaIdL5zKHkils1O7ZulhkxXXdX1XDcvyNfb5+JUKZtZGj8Ic
AzOy4/Pg+k/Sy+622tbUDGOiTReRPg3DSB7yWfibPJXkGHHb7iJ25tUuUZtzNdXpoRZuOBkt2G5M
Uyn5MoZubcoU6R6tpt3P0tRjo00XLozk+IsbGP0VSS8K3msvXMNSKzWvTTCNyByad6j1gYuc1OnQ
F/m2pw6PhpOC0k9jj+izE0t/IyjuJZ8mEuCJZ5TfsMyXF7EqdvIzUk9zFqaV684TvCtYJcTO9YuZ
mqHolOGdMfWLqofuhThbPbR9psdDt1Sx0XM2f1JiyZ76NF6QzOv7oY3xpPITJUrnzVij/D3harql
9aTkjjk9Ji4xpZeqHNnDJLLqsLSyFY3oqvmpjV3b8ykFeVvGor+p3Vq9snx5Mr0vD0vKp+9q7NkZ
tXFuDJYj37RlQ2NdPx7RnNy1isN4NW5TB4LKtIuzU5cx2fa16m3YBTTOP/CaTYy7OPtX2Wn1Rdno
j0Vs6cbJIOSLc1l9n295dskJzQLPV5e9jl1wthlt7Q6Dk8PAZ1NmX9rE8ltFZ3QpXBX3tiqHJy0w
FIusmNe3mBP0U7ba3mpfjPsuBPvNb267HVntnvVE3fccBbzrMpueS0LJcRiEOG92de+EMHVtVbbc
qtXoyywLq3npl/BkrR6bDJn6W1m6dOy0zvYqtZvhdGLpgNvYFqeYlcPn1aDlftOarlyZqbytUjad
lmqrHG+Xech4gId+pcSgU4lI/2IzPP9oO5w9s2WGCixYFveILlruRAWVh48kiRNNVbziLMsfvZmp
OtA01N/HidGdyR29iSKU77Xx/YFMpvpK14V9wUySb8VaxbVRtchHbrpJ4kaSGt+nvtMtr8Y2f1vG
YfwcHFnuNRKjbhIV7YlWnby3o11vNoUjbJRWZ2vTOV9vTbZl9G6uy+zsTBhP6xJyvR/GbPhEJzQ9
tKzE52LG7Jn2NFvONbXWcQL6sR36ua5rTgP87FnR688ILfpG1WQ6rCPyrzUOK+V5htrPbhvdRczU
z02YFZEcqnK4jh0TJ0XUsvepoA0TRFxp2Ys70ZXi69AuRd700YZD6cN2pEoNjVQbe1GtVa9YVOvP
oQjx2tVQLvPY1QNfl3U5UKv644qT3kfLupct9eg5hmI+oDBTvQ85zq6z7tFd6uGAdDWV8H0Ewb8k
q+VhFiKdrZPmDGdKXxEep33m9HQcUTWcStcXRzErJuDoDtXCYfBecZenmXfloi/SKvwjm+16auMi
dlPuxQ3qsvmty/J11y2SntkyiXM/FPS2y0N4RnFkkq/rsEiuN6HOgy5p42ZU33ulAkdsdMdi69ub
eh2zW9lXZG+N6R+RUvooMCxd5yy6KSZd8JI6+lI7vX2tQUlOY2/N18ok/JBFpr7OaJmqhrUU/SoL
Gw3PbRSfu6gHzeeuFQ8Dwu1+XXXZEFqvfFZyPI3RxessTHnC+ZQ/6zqVL/8h2H/8gxj+pIo/fL8G
JeQ/keFfL//t9n+SyN8+bvvP9z+w4z9f3ffv7lMK7+/p9q3/Xz/5pxtBhP/59z+I5U8v/jd8+a9s
8f968U/08sOPLn3AkFDe/VcUKfF/hy6Nt777rv4ELx93/JNcKP0dGCNHJcLABsAb/0kuNf69LkuW
0xIXtMJ1Vf6LXHD5e12XFWMEVaz8uO1f5JKR3/OcFYzRGjgIFwAc/z/skqOPsf4EL1XJCK5LVudF
kcOY1Z/hpTKTgjOmzK4Y5HCPoxxdv8GOFQXLVj5mVXL73sxj9Sn200xO4kOF7rDJlsQrMd3jfvi1
bdO5qKZfOi0ie1xKJlSD1qVYdzJS9atexJFpKTgO9hMQ2T2BalUeIhSi5YkwLGhTtC1yZyOcyw13
Ks/tYcOoL3kWhVn3rkhpenZSi22XA9Esr1092xiaVuMlf5tq70GXcO18o+D7QU3Es2z5Vkujr0Sa
vuXKYRGegpxEPC9bLjeeu6ktvk8ejf2vKTo1HctCGcKBP6rlACqxjrxiU2/3LUyDe5p6vZHGOZ2e
kEFDbGxig22AgubygIqsiryzVRf3wiPT83nTU37EbESWy43SqvHD6Ak3hmG002GgviFGL9mlnYVk
DXw1as+SuKrjcurbft9a4dtmXAbpuRHVGFTTTQ6Fii+ZUd1+7be838Vkk7hoO2t9pxNbt1cvDVLi
B4od+1a54DQHlQ2g9kOXPZZDKRT3i68znhkX3/q2tPDO6B3UsEKiSfKQ2ar+JqSeCR/yaW6/hb5V
DvElkmU9QDlp9ReyYmVvh1BKcU6EGL9zk9/6hsRCdSdLZMx3kpEs7Np68dvnQAuN9ysdmd9RlzJs
OcsGIAHA07g92dZj2CZ5QtvzOKPhqxJrpjGPBTbdLkN6ToeMuD7/2ACsbliZKphSKIH1gzRqapte
u5C9ZgMcn5VvA2bsbFaFfmXGwPMN9ayrI5sDYztfJp1dBjtZsu8SxtnJd0hpxDO8RnUzJmTUbkGq
7G5gj7ZTU2CPO95qzY5TxTZ6GrNuDGdcmgVEQ69zxtdM4XJHJ6tTPOFWlPI8AAuqJpDZF2+Fm73c
qbxa0z5fRuOfFoU3tS+SFOUNkX0wZzigRb1Luu+9527aDE18Ergod2UQQcJ1qBfNZCYmj6WPER0G
GxTeq5Gp+btZi2r7ViCL2kYVWVmca3g2eehq1G2n2RA7waZkCOCO1dpt+01UU7Vvi01+Zu1s8dug
gmVvbYp6eh58tvkfm+pZcQh2UdVuMKHum8qsq39gmazliXiZ2aP1sQKU9OsSPw0Ilnonq2TnLyro
Ue7mXGn3s/SWtY7PmZqnfbCJVC1fVa3AaMQyn/f54PEA6FbLuO6qadPzYY5bH67Yt6uTiWc0LBFq
D5SdG4Rz2z6KvMbtrpi3Yb30yk7bAXWeTbsibkh8yd3WXY2s1qxphVvMmYx1mxozjVN/XjM6G96q
lhRXLSmCaZGWpovd5Gx2IrGuataqnvC5hmEC92np1/2QvMKHMpRzvlPLpAywSiEJPTGTF/Kyptij
H2zRqt4rMyJ6WKY6bjd0hvNw1cis1XXM+jAcMjPWBZeLWIevhLXlvPOqGvRVL3Kxl4rY7Hsd0ZLA
C25V/h1sSr3sUM8Wdwy+IEAkC6njsNvmzs2W2wWP4anb+j7+qEJdPyOd277ZHBVXgRdcNKXuy8+t
nUbciJ504hwdhXnGg2Ubn22ANRkpyqp99KSGktv32VcjCXMcBTB2c57ahaOu0sfJANszqDiuCVur
U1MScLfcJhQmLuiUXzvYEvMeyldQO2yiuY5OyMj7fqqvRZ67mzYtueMlKjpwChb/lISs38slIMUn
2k83JMkl7HQW50+BiHy/Tu3yEFlRj1zOvRc5T7Nu464nLc1222iK9nawMla7jPRp3WOTg4ekRqT4
ZidSu6bM0bLtAiERVCD30ZwqtDFz2iYSK8pDjtb5qAXVQvNiXJkCR9AW677Oqn660FlZd2rbkn6b
uzwXN10pmRVglecw/EqDytaX2NsudU0qI26C3iQUlfRS520jcvYgkHxKGl8XRocGuflSQQDAN58/
L0P9NFRkbmDHO17hPHENXH5YyqxqTOwop7CnTohk6iQ8HS5tN6U9GgXmoMFfkisfYl8fXUyP2ucD
V95HnqFt2s3tRmE9Csu1S7cZwTemUwOv1mI+g/2+rzx+DUZ+KvFac7za91ktj8MWp91W5gIWIr6D
oX0TlN7rAgSqW+dGrkW64BhLnkhe36A5kM9F7gpuHJ4uwZqTm6S81sWGjuVQgLrYujuIAczjHAfZ
FJn5NPfsWmsycZxMzoN3/b5ckviCSjE2NaxJL8DMlaatLrbv2BEDez8mp2ex0643JR9n193PmEoE
Fi+RI5L9T1F2rpEZsLeFCrWfDH1TmRE3col+X/llgJGZ2cmxAzlDG6l53af7VYJngNDt7sNw8AAS
8QSsTg+1Le+g5qc3KDVfshXTRuviMnfmOVPSQmbT2+MCZpC3pXxjfsD3slvSsfVz5EyRjofKswMq
A3h+vZj7Tc2/qnWRB4ZWDd65umSdfMq3jt3SZXqcciS58a44mnFZ4YD3bZP6/s16Q55WOctXUJru
kmTZ7/xiyi9ryszVbb48lhMrTglUslHYfV9DiLzqx5stGyrIXDq32wrcNjFlgruAzPc4oVtr7U2N
u7u0rfONG7w+TG0/NJCE0D1b6zdpxMCpmzTPt8Cateiuldj0HkR9NxTKN4lZf1rIeshH9QBTN98Q
2FN+TsCKQ//ewUngM+5PwdWnFOxr2PLvXg4nPZCZ59HeqnKDGsfKHTPxZhukbkwe9DmV7qCtezAS
nUdR/SApniOaDrJggrN2OczLcpC5POZSdm86M+E0S/HTVIAIbunK47zE7qhX9mViSwZ7Gh+reaON
KPxxmfSxrkQjR5Q3Zq5n0GH/BDHip1Lk13brwa63K/dtMHyt43XRELaNUENzLbJ9omXRJDmZQ5tB
RpBBqHGpph6CEkE6esQODYeeCfZMNuU/eanjZ0Ty6ZMoEnpnTraf1OrAxy9FoOdJ+w8Obtd0Yb3D
5mXsE8BSRdmh8xr8GuCOvLJiITftCqQ6hXF8A81aXipVmyf4iH2oU50gmyrlrUwBhMQu/QFIvH7v
K6ROBbDWya2svxu7TXyZUrvemdWkpsWO/qKkNg/JjWlH12Hwd4CkhsDDYgy0HKbUpG2MX5hogz05
7DZ0u0z9qrmw7dpBOdt8bGa9buFgA4SdZwc4/T24qcBNUYtC7WqaCbsnYZ0+latUUPmnVK1nOIZT
2k2jpQr2rXL6UtBxKb9BMlylG50wBfsaif+qQJzH99oiVR0Hbx0mu2EVTvQN8yGjTcRM1LyqsXiE
yApW2g+iUzyHeG7hal1U3KF5RI8jGsOtqwJ6XVVIoAQ9uaB1cCs3Q4B4cdZpo7uxim3Otx6riSsL
9mi3kS7EYxUhmmxCGDOgHGEHe4CMK7HTMoB14PXY4u8+o591jd2e5Ev1wYALnJl+vlcVyB9R7+2S
fwqdXu5byGp4oHh5t7PrTygmehwM7Ogug8SkEx1tSgpC7E3BznPrES+1xhcoB8+2IvJpWcLw4MRa
XIGISyjDSJ/DhM5+RF8cpmi3DLlqlI6We1K8plB+I7an93nlP3W+xt9k3ocLAC6Icwp+V5bDfILk
6p0NC73f8PTmt+r7DBH0vpvNetFKyQaoyN2XqUvXrp+6Y4QDews0G0FMpWrYbOeXfl0BVjevDsAX
3a+N2fUAJXxrdKfkAXal/bATI37sN12eEhnlXpOQPYGtQPuZTXanwERdy7Krd4T1pgN5qmkE74Oy
SxRl6Tkq8g4EImZnuhSwFQcdj25wVUMEubWD7vlQVdNNXrWh6UKNIfNFXj4zh/y1HHvAww3XUHhp
d1vTdgDVmX8Oic37tV70Ubl2OTPX1Y0v0ivUBQkPVh/sh1i0y3jXkfJnNbCGFOxUtmUzrRbzAasn
URTveCVfXTl9GvEM6668bpjpFt5O7GtqieMKmBREfmR7O5SEuy7/mhclqHzGMCfBX2gFVWaW09Y4
CkZ7a+kpU/Ru6Yu7kKXXvh9W3kW5C4t40X2ELGoyHHL224yatzGPX4gDaNAI37cEsmx4M+Hp7FB9
nLGfeYtXfzJlux02lO8MqjdwW7NsUNdth5X6u2U1z24af0IjAvNt7m+Bu27DitJtpQABitYUnBry
i/lM8XqmM2gkus1zejYVKyAP34r9VISBp7q4lqI49jJCIKzKc2jRcxLqOEJWCCnhCMaTpXQMWUv4
RPwPibfhMCbldy2ISFNRMIpCQQXUVBWQ0ZaWY8jEmmzJC76m5Vux0F2oVtBJCC0b1IcXJehLilGD
61C2SX58blN3LHE5cVqg/uiWajonyUYeoMCe+9k+pm3ZBZMsJOYr3uPQHnqdQ8nI9B2bnAfFYEsT
Js328aOv0nfrq9bjDUoh3w8s23UpQzBPuebgkp5DGh4RjejovUB8nV2+L9HwA8KNyOe6eNzE0uAF
PRMN+b7Vl1zGe+hVNdLpZQdxvHjsQ9Ef9OzSKQf3ynWe+aaMQ80RtuZhII40MUKHg+p8nLntxurG
6khhJKUageh64xXtuC0dpDWjRA0kqjdTV8NbEm3NmKG7razuyRrPxeLg29SBNOXagzyj+sqgk0DQ
So52Vd05gGlucivPre3W3Yar13JgvnFFNvKasidfzTeTsLer6TAHR3HShXgtybpHWS6528w3yA5u
Y7l+tlN8Wc0w7+WW+Z1GuYWtX58imKNTHRTaQ8RtweIucxPdljV4BkZdobzwBeaCD6QV1ccxdbf9
CsmBse3z5Be77zv3gjOIeiGWeiTgCs/rCEMONl8PnkBTYxTM3yCU9WeguOE44JmA3FTjK7BqIfgQ
dAcYWIdziFMfGzyQsoPgYSkO5TaZHrKcLnaNZj10YbY5tN+HtZ/OEnJXcSj7dVI85X37lkazjPta
9Ft5QkUJmlg6M6E9k9As45PB6sBUOz1lus2vZIsYACaDPixEVs+qhkPUqvVXBot2XNG07EVB1vuO
kvYwZlNkEDetnYHaQcaDIDadKj/FU0lT98virLwkWg/nhAZwXBSPR5mPcP5yta2OJ0FVDTeBTeOj
hIftJ1jmbJvlkaF6Iny0LYIyg9quvLCN6eJqOhNvSZ6NXzpMgz9qg6Fk51Xs8Jlhho+KKXaFBGdm
txZbcXZ2NnCimGnD2XVgp+lWxHsUc3S/5S17kJKu6qnXS1zONm0F9CqItDDBLlyWLuTHQSzoTkMc
3x+zWYmPziOxeGcg7trTYsWcgp27AkAs+6DS8ku2lduDqcIns3k871Kx5bu6TBmUgyrnWaYfy2xb
bxTungdo/F37vBSvtpvpriVa3YuA4iccxKPfpivkDS95iOHsc4DVlQZycKp9lno7wHqDj6bF26rn
/DBkVHGyiIkvNX7pOv3YiuFuTIVqijE+kBFrvpT1edH5HVm6g/HF3ldoONJY/rS6v2BwBlPIvnVL
KXhawmWTFu019Z8BCO577Py+rtXaYIjNdrSLrsmHbgSztxjYZRR0j9KDKOTegg/d5dWIDoCmt6Oq
gfCp/homdWMAIRsIGz304MYTXf0tNeySVeU+C0vNp3paIbeBWLFrmX8kJWQoo5/MDguEQCWZ2Ne+
nfdZDa5Bk23mKVTFxeRY3TPwBfely7UGMuo9T6tTUPQIfDsCPVQI73zaDWy0N7Mswet2CN1liOgm
N9PtxMClZbJ3MC1dyY3MjtT6m5HIU71Nnwqj90L0jyGHOGjMMsMXYk9ymE2TVHbN2/hS9Ik0eDNm
39KK7WmWoAgSos49LTpA5/Y8057whWYPLG2f4zwwPi3tsy5Af0mevmQhu9cmJd5XS91A47jlDuVH
rdwMkJfuRleBsrXdh6W4h3z2u59gP1ftXSW7R73ke5yXR7GuT3YmJe9cP/Gugro+muyMx/w7NP2g
Ye8E32j2hln9Dat8O2ul/S5k4IS9eWjX6mal620S6LzJ+jNdt31B1Eu0+QlS013I45nI7ei2WfAc
ub2uw2mLXp/bFudNVc23K5G/chEv3bbcWj08xrJ8hLLzWGXiRVTDr7K0Fw8JgCgAQEy33g+5cUe9
gS9Zq/BrMjXEXWp9LZdlx0J9W0HWGfv07ivykSJ/DrV8LIaq58RlZ2JHyD6ze1HYn72HbtlSwAmM
h3KGTr1QgC2wvGVR7LTvIH7KZRNLaIppmKPFgYVM+20pzjkE+UT7hzknn6wqAydlTBxizIfZZXdF
Ie7qujiTZbGcSndO/bADCX6LcnsyLXi9FeANptqf10HdKFZefag+q6L+phI4Mzb0A+9H6KZBPwE6
jQU6CVbRewyGD/zJ6nnbZgWPrcmPqUVnMWWkMRJEt8dV/xoT5PDYx8D7AAA5QKNXD/e1ni7jNjap
Xk7aoyubgLKgbXnR1B5q0l9NPewJgTQFSFLttsHIZllRx6EafO4QK7lwvThA33PkHiLaTEP/oPRv
Uc1HAM0XURfHTfvvdg13EJLdCDv+UGsqYaPaZ6PDPmxkH5b+XofifrAKuohx2U0Q+ZpM3wCzftNU
P1rdNnaDPKZLb9VcZhyVDA5jLiEryOMRQlDFO3BWdhruk5Sfq149exMUX9wgTtKHdz8Js/+I4QFx
8K7vFESbtmvUwr4vsf2eTHmArv9zEdlbhvAAWSQwIDTOz5mcb42wn4ver00BecCBlWO18635BO3I
I8zv/NpqGm8hQcXQOFBw5sE7cOkmWHWodGyLGa+2Ae37iT6sPc33oq3vQd1uUlXTXZ8v74XUXxhp
hz3ERug46fRtgqz7SIms4d9KfDyQVD84AhZV2/O4kIfWxqzpRRd5NEu57xl5UlWOoD7rS7lsLzi2
W5OvIwSNW71z9Xhv69KDleuucYB/pPA9H/+dtC9bkpNntn0iIhACSdyCoKauntvu9g3h9sA8zzz9
WfjE2a6i6hTxecd/9Ye/6KyUUlLmypULL3KNrsuscaKJ25OhEG445uZhaibyrQ1D7ziiFQeceFJH
Q3aoUJ9UdSJHJdcqF3kU3edjSm0xTP59FESxnaGL9kPvOmJ3qJbfha8Yu7EgyP6pN+l3DOyIF3Rv
pmc9H6cjTdp6bo8hsnVPtC9K2JId4KzhLmVq9QO9h6yx+7LQC6QpXud6rTp8NEnqb0vU/wdzGshH
VenVd6Arn105Al3hM/bSBZ4T6Aae8yBU8X9Tz/bG8LFKtNAKauVVdDTbZHiWc24kNqeh4/dtexRo
hW9JXzwYhTpZdTtq9qQSFA2pgW0Je0kUDoA44iGINsYb8VRcBsxM0CnE2QDo0VmoDZ70WN8TWr2g
I4jY5GJ0WRbTx5DSxgI8qqIHVSYSlIzAHks2WHGSlVZacvSx8/pZyQth5UkpzUl8HVNWgeQTf2MR
/8yRKNttEBs2Lbpyq3neV3REZCLyOkURNHyykL+PgVDeDfBY0FaqHFWftmmjPnuEfFYl/RnwwTbZ
pEjKARiAlvF1HAbVLtgYyKjUcqvwkHMTY1J3xlyNDkpTu1WI7Rs6ukva6ZUHCgNk2Lw3sXLHfe2h
7sh9U4IUgEhkWx99VDvzSS0ZXnerCtLEUsI6tFhkuCQrDtwMwcqKcOOX0zsgjIeUV98TVX0JjXKy
SJt/TmxU70nVbYmuv3iILPQ/AeAPFI1BynZU1fbDWOpoHiCZST212hrAKxwwUtCTMIpQxl03briO
nw/I5FEf89IehwIImhEb39Rqxhoyrrullhq/8jLM7gRtidWCB7NLfC14oUUfvgzZ1O0NTQEAJvrh
QTReAtC30LVfDIEs0RuMHnxAhp5VVyw30Nc0M2DEQfTSlZp/T1olP9QmOBFWrWoKbk29TH6lVYBr
oVc89dOsks4SpYluIKLVFknZP7IkMIBkt5pD09T/4ishvWtEEOzIRBHzLB0K4uIVZvcGwNmdwnP9
cWqYLkVOjAgwEEEhUaOvHFtd0MxAO36eRqdS1iFDJhWIwUk00aJkDJv2CS24AVj9VDbFUxtQPIMZ
Ojehlagj2Q1hBbSzRCmVDmb0uzJDvOY0o3clrbP5xcvA1Mj5nuajtjVNJf2t9dQ/dGQsnzxiMsMK
wriGUZLpxREMPQXbFIjXWPjDLp6ycmfSoN8TrzScuDHVN8XntJF63pN3itaRnRQVmzGo7L7RcmXj
ka7fejSvN0SvqkNOzGhT+xlvrNFMqfSKgrkpH6NHZSzANomMRmtsrFL7ltKcfmFz8VWLAgvaUVQN
2dQASVCM8L7rCx2dsaZ1esHCA0OvGjdhyfEK065wxYT8N1braGf0pGFWUGqR7HKBlz3kcW2zwkt2
nuIrtqKJtLdVv9cP5RjQ3yD/5Jo1Jg1Nbb0xY4c0oA6huZCY+TNJ6lG1fBwgq5yQkwH2eSNo2wi7
Ay3nG+nU4As6tLGTov9QSL0E4ZDH/fTTFwqTSUyNb1SpfFmqQDWTsB++RkmZIyON1GOUDjWSWiGQ
qejGgxbx/rFiUzTJpMgjEAwBgYHaNPhOXBsVrj5hPI/VgyIAmPgW1+pq7pGKMUZvnPd7ran9LRma
beYloJZ5mY8uZdOxSAZe1SbPRlkaqes1cRQ4it9lv4hHyU+vNvt9S9vpQ/USTbe7zKu/eYAkvoxN
qqAH0dFhtLopFMcioQGxknKKvoElOXzLAjU3HOQwjXFgI5hnrp6a1ZBadYSzjB+A6sHqelZ3gI1S
ZORjUfXIhmhF8E7wjoI+OVCj/Jl0fjeB1BRW08HnAS6ECv2vcodmBdKoJpg46pQAl9UuVnPA+XQM
wzeBgj2Xo55QMCsyPDZOm3u1siH+aDKXt1rng0fRI3XqmybeJG07UqegZpPIxAQKaNVGpqdOWGVU
tWKzRy5ajWjyWeVg5KirzZ7727r2RYf2meZ9qpEZFjIlNXo0RpcjmzLwsH/zgOAmVmj4SmB7RTJU
bqP5VOwnXvMntZ0rwQ5Fjznj01u0eCOwB8o6afA2tGREAT4gDdeShGtPKaVTFgPbyMjPPFPQqxRK
hsuWsbYdXD9tgagavo6yFv8IMgdl1QxJeRMyydajse4QHW+0rLNWZ06kiiw9BHh1BRpORloeWeeL
8JgPQIS/G0acGMc+b4fhWMdG9lFHbT/AAy1Bl4Tgp42WXxqd7YG7kZZDg+Ro9MxfWjYavz3mFbU1
ATGsD3AgfRJBp6R2DeDIjiqQImxF5BPwE9BHWovWjSg2htpknaw9P84drQeetGtNtfmlKxqaHSrS
FlUmwfTm9eBDGKJAQ9XUJ1waTRz+AEO4LZyiMVsTaEJGQQ9JTXN8Jg0SaTVv0vaQhCGS1RzAtx0G
vB1k63lg5KhMEarbdbTelWqB9viEBq9t1kqpHhGZbSV9MwRa0Phm2skEZB6UjEkPip0ylgr668xr
j0ZTifJu1MBt2U7gsqD3H0daKhHkwKkNipUD8aUQyHviPES+DTZBOByVupz4S64puu8YRlg9sHbi
imR+A74bCUHxeOQRiO8Oyjk8X4bva80GC8HRMuOljxo4UgYk9iHX7yKeFFajFN20Iymgwhc0v8Pu
qLV+h9RmUjTQeZiHyEQnDvyO3sgEeEqDiqolAWgAhm4YKLHT6ybuZMKQMjiky5Agd1whg5WDbWM6
WVQrP4JCVeldAdIOwBDSAWHKvTL6OUwcHKWG5UgijWh0+zIXT52SJ7oEg4d1Fiq6gNokQOsfpZyJ
PlOqeiaILmM/vIAyBB4oMLfoTUyDJp5Gv08+I2Oqp13Pg6B8TRPw1t2GKajw1doH+TlC+uZ9SZg2
pEcS1CHoJfgrAzpoQYvXevBojYSoy9IPrszJkK4EfuRyDp66pTb416+d0kSJrYo+4ACvo4rZPAmC
Lx0RQK+UPKq9R5Zp08++bL1JppoX1VjjcHqvR+5Hd57oemIZbWUqaDaUvXqkUdX9KAMUaB7AP24r
aQaUA53/4pcal4pmI/dtZjqGMXZWjussR75MQ5TMORzgm0KLst4u9TLurSCYOiQ4Zl0lG1/j4qvZ
K6O5b/omZk6igy9vp4Jr0byjLbImMDULHKuRZZagmlHbHroEHL9XryO7LgYWAJxmJQEbfgR3RmOq
FzlTb6QAYH2RAKgjlcIfeyDf3p1nNrhodGTevhOmQWjIgLXdU6ViPS30rsxPv1CVI/OV6WWsANpg
/dAOsfOBa75Nm9RUrBKo0UxzIPcdZd2woaMndmFrchvsLmTYajTkqT0Kivdq8PPJ2BeKYapO0+Fx
u0dnTH2MjCQbtmWe6SOK5QyITx2WKLh9vZ5wMpOaDI7aM9P/qGiD3rWSJOC+cvx6EHJM9VntCDhG
ycQ63dHxsM3NnkAbXB3nwnsJ8KAEAGf0lm89TUc71zSYGlsxpQbwVd8cR4melBfsjFhMzaFXcLPY
5eT1td2ZEf4b9L0j3a7MciJ2CCAnfdLAarjjeDP2ZjrG9UbtmuI7eo89tRpc34VFCHoZruFHJHxL
0tCLZaY3aoN18JAXj1Uy4D4Rk9khj23CD2oooX5AWZ49Ja0JiLxUeIXW1NTko9O2HU4uamX0Tgat
Gj0Lz86kuqJSm0A2Ga2TjUJa/U3TcLWj6ZLhQUk6nD1HAQV9RDKvegMiCIxllEk4p1YT5zHIJylD
sQrKD3L2KSOksvui0+9BGOHeRuB01IAh6qne06HuTYcADRnRUQ/qYqeDlg6IqR04aCgTy1Ea9UHd
SowSDMCC0lYFF0VQXRyaIPTJPsiB0tm6lhahPlglaANvRV9F9XZIvXaweV6TcW/gGYqRz/Z9DFSs
0BUQYaKiSgtqT12QjNYJ6/XKEIwGtuo5jZQRFXMMFJMwKgOZFRzY0xmYjHngEXkgr3Rufg8cyu7t
3glNu703tqEDArZ/jHeaq1mRkx1FIOMPAIFS2K1Tb2//lAtCK36JaVCD6sxA49TQzn/J2OjjoOdx
hOmMD6X6RNis+MrOXBUYGxGmBgKuaqoqHDUXBurAp1GgAAyjrRb8CogPHlQz08EwXZE9oSb0Nfu2
S+Tcp6VJjSxMjpmRKEDcNFk6k8vdfkMP3aGx0NWxyTF/8WW74uP5dl4apOeLGBF/SnDiNdkA/EuK
wcrIzhOvK27Nf+Xv4NT/tWKA5MwowTSWZi6CBuzFfsy1OnLE0fgBQvAGHCor+z3Zo0ycccvlbXsz
lfmWucWcVhAFvWcURJNp8TsCSojH5BA2uSzU+s5sP24b+7Mn59ZMIkxdVw0NVETK5j09mQproywO
MZlBJQoju3utN/GmlK30LOZi0uRxxdr82xfWcCUhMBnFcmJc7twaIFGWGKyKnEb2TvMKzLv9PUjt
O90GbhLZDDiN5T30nWXYiNHQrQ+3f8BlwJin9sUiYDIfKV8TtVSqIwjQ0XtDlE01rZyDCyMcM3ZC
wzSfzsFUIQuueiTQKgZrNHHy/rMpYrseS3Q14hUrF0v5xwpTda6Dhgha/PlSTlHWisIvqdQ34Tbe
x5tpH21jt1xZsYszvTCziA/kGJymaoFrRNnHym9Mz62c4ctbY2FhERMKeijJGMGR2iEuKIDgpTpd
tQk3ylG8D/cCfOfHZtj/x0BYGJ1vz5Own3oUxkUAt4hWJfeaCsBQAblaxn4snm+burqC87UBRjem
JbTFrSiqIUGNEFKwUACvlnRfhxicu23j6iIK8K51SphmaMZimyKqhQ2Q3QQHy/iBdKh6JJaP14w8
ZakE19415aSsGL0W56c2FxtnAmotgkgAASHfYjNyKN37lXD+u2cMaS2oO1TXuErV853Cy5mzvmjj
P1dGf2/oW08GktuFJaz6tbK7YFt+XbE53+hn1xRXz2wubvy+Cgf06YLYAbq/r1onkfGmdZVN2jrV
Zs1D7cpJPrO2CBCtIXVWtoDIxDfQw53mxdsXO4oc7g1tpGyX3jM7dBRn/Jl88X5QO7ZBGnyq78pX
7S5zmAsqzO62/1c2lukqMiXGMfOjGovDwTV0zFWQPaWngrcVYGQiPPK1t+AiP8Ea66qOZ4ejkasv
IzbzWRdi/JjKnB9Y3jpFgWI5+FnW44o3F+/pwtAiTHUxgcBD1NjRtFdevHvmc9S8BOXvNgnkv6zb
X5cW64Z2aTCNRoyTXmJqkYRBt+XaCFqqGgy/bpu6duCxfPPgFcczw5cDUcBOyxnYnN/t6NXbADB9
ADEkwaHwrMoGD/FD/PcHhwlN1TDePueTbA7jkyuToDMMhgm803mqPnOB5jktSx3EILS+wK7w3MzX
RxkTwPe9UU1ryd61gDmxzxcXQZJGGQZXU132k3ghWfQ+kWKH6Y1nRoOVC+BayOBm4wRtL1OldP73
E1eFCmo5KAK61KrG8tEb6RPDSXLT9phv+d5a4nztvJ2amyf3T8yllZdnaQVzgfkDrBTLGFG6Y8Dp
dshctUJVAzWYyTjS2XMrQx2UyhhGeGfBbG/8N8yr22E3rJyBK68dEydWFkun6pjlTzishFP6YMTa
Y0D42//OkcVyRQCWiJ4EVA4oe614MAHOl5jQjykqgP+dqUXMt6GhYtoO3vDhsepskGsdozVWDtbK
xohFYI+YQzLZOC9Z8cg8AFRtuUe+/vIvriBZNHRdp0Kdf8VJkHVx6qNbkeng27fow3fZR1miHZD6
yT+t2V9DizgDeaEtWQZDQdQ9Jil/51H3XTfrlWv9eqD9NbMItLwT5TRO0YxC6naToTuappvbS0bn
l3eZBwiEM8dwrMAc68KGl3poQypRitxDbBqZPk+u5kwHZhfg+1ntFxpYmBSXhjPYwqI2cJfYHuxy
l98RG2OF+8rOH9tH0EWilV929fo//WWLM9B7ZR+gi2NK7QncWdm9eLvUDr7SzeBE2/wh2fDX22vx
p2q5tRaLo5CDHEbMBmsx7nuAklaPgRmn2YV7JsWLLhsnePZyazpqh2DF2avnA7PHZNYv4Ya2yMby
LsObMnFTqkDq1VCTCWaOwNF3VjxcszNHw8kJQRMCaFXJ5ye1TICbW9mrbpuHOZEWd/HOeyCTo23X
tlKbj/fFwp64tyjkmgIDScUkTJnsaG4pFkhOaWW3x3SjW/yJjwgsUlqZXR+ae77PZeiuLfDVo3Ty
C+Z/P3E8QOOx5hi9lB0EQu7LWORuEUBx4fb6Xl9eBC3HQLiuGYvDRBU9CkqeIYBqUGZVgCiqgsFR
c8XMn3C4XM+/dhZHY6pa6JlM8Ka3O1m88ncwozfo5N/pP3yHSfaS7jApcw981sYM5O+1g6JdX82/
9hcHBWR+hbcTKJH6RmCKyjYt1c4BiPlbcAU/Gt8y7tt39aV3R2nYIDUdi1/8kSjWWr628jvY4lkp
RBv6GH+kMh4+wzSyI89fWWpydUsxBA/0ngNo1Od/PwkcYVKwXgPVlIbVSY6qTFiR9GRnd07Y2Rgh
Kt0A+ClZufrnSLnYYVNDrasijNgy94U0SA9Kh69Ltf6FmewuvmuV58B8yU2+4uHVNTyxtIgldQSd
eqSw1ERvOrLrdPz5D4cCSTxjJtQSVH0RLKM/JJGJYS2ZTtGGmNDimdyaxituXKJ8qIFMpO4UUB9H
T2mxUWnQkdIIsVHmS7Ez3Wlr2nQTPnrAuX3preQz17bHBKEKBaSJsv3ivvYbxgwIFEmNDjvNEIml
1flDyXOpRMqub8X9f1/DWWQCSiG4XIRYrKFRBGbUlbCXqqPrm8EhyPsNBoad22auLyIBoqcJXWP4
33m0gzOn5KDNQ2jhOEiMjD2kR9M2NsRhXxUZrSwiuVbumID1DJ2jBFHVhVdDMDVKmuI1EonEwKss
9yWmQ2Wzpcdwl33v7zCI0LzhUXy+7ea1kD+xSxbXBik6XoGgYMqiQQuqyqRvtO5tE1dzCWDAcAwA
KUDnxYseeJCo0nq86PO9kfyMkSc9jUff6SwMmD6aT/OS6rG9jq3P53V5c5hAZBnAZ8PQlsetVFC5
/MnnMZViUfEjikYbejyZca+lIDRl/7KWApPbGgTcKDMX10fn57EW+IhMD9QtAmZv6j2tLOW1K9g8
MbEIEyXlvh56SIO7kCEqQQ3IygJ9xfqRNfyQ5RqG+sNn02fPpFe3GD28B2ccjdZBudPj7GUsm2zl
srkaQP/zi7i6CCA25SbmWOA0DUGEitE63/nCz9diaE6LLrfy/60tVxcxVGnBoEwgv0j6wPbDDu1v
iS70HbbVpm/ZZu01JddD56+9xelvyirso2TGBDZeZdV7DGo60y57iV7oPegzD2VnZc9osb1592vI
x9qKLjJEZkCSrCbY4zCO5QRSVoTx55U4mpfrcjkhDCgg3INxgMULkcVTkwYjbICZKMXv1Bm23jZ6
bh/Wr7bLkNXI3JRkaF1AN0ddJIIJyKdNkWLQMi+gsge2kcDYkv6fHwUNAI6gzMAzBIxxsWaJFpdG
EnQY4DbATUbbYsSgLLhmNMvWOq1X0qBzW/P+naRBahpzD2IaJjJOTGL3DrNz0wmdQAa4yCxii8mN
ZWq6az3kK/eopukGBXvBoGipLSG5VrRdkxSmh3t0es9emQ1BRYyC7+f6k4Lc82BiO7VDf1h7nS6f
+DPDSyyub5uhM6LekGlVfBVmMg/G+xiSwaB5i6GgbkxX4vNKzBgMo4ecYS/nROZ8ibOWmuiqVZ4c
TZBKkifM21gA5+zbp+CKW2dWFhsJnFqbxhFnvA4auzIOQfoaKy6kMi0G8Ybbtq6kE9qZscWJg2iW
z6EjpWPzUPm5GFbZeLvkkO80qX6uVZnk8nyfW1ugMr7mgSOe/rHWSf+AcZgtfQK32NK2yuttz66u
osGQJREIsaBpc75XvdEmVVzA1JTmFmsea+U+rAy3j1AdNPHKO3B5N8KvE2OLJ5ZpYOyORe9J6FVZ
VLnPyedtb8gcWuc347mFxQvbEVDi0iRH12k3z6rI9jmS6Qainju+EZoVu2t7teLSsuOFJxmClmmX
OnH806RPffhw26O1v794OWk/GA04NjrEZsC+miZrFta6beJKEXy2aH+QtZMrceAjyTytBzU3sCe3
2VHIf7rgTlhgJmOg2BWvUMrpbHNTbUdXlah4lCfmhqjJu4/bP+WPru2N/Vs2ykeTt6BOBPM5C+/B
0d9UO+3LDOpwR32vJbExw/0EPrqjPK5ROa7AdKhvID06lya4o43FtdUERVHThiqgtFmto9saBGvs
1PY6wIQxpnLtWOqYQFlDlK/tMKTykBQh0VXB6zg/gZiYrdWp1BSpB+8j+UWKtYzkynUsdIH7UGXo
N4PqcG5gxMBQWRZZhCf895Q8GfQ1IO8r+3bl3J3Z0M5txOBADgGGzRztKXlF12KDY2djuHUzZyXr
Veu1x/TM3mKvvCSHfhoU65zGbe5A/ntIB1AwLczpOMUWeKBj2BDZi1/aA9h+t31dW855P09OS2ZC
Q88QoMXk+ePk7UQMmaq1uu7KrXzqnrm4xng5QHovMqgEsS5zOOkPXEu+GmZ1TOPxTrR0ldgxb9Di
4J1YRAl77lWgd5WeJ7CY3IX34XbaCokm+pNnQSjvX+plPDj/E5J0WQ/EtU+6NoW1Gho537M7UPg3
gdR35rP60krdbb4Fh9D1nNs7d+2ECwY2oUkNwDgo1s+dbALwcDi0ERzyoO7FhtnxXrkHl3kC6Y06
7FBs/ntmi3sEoJfQIIiJUnZx9rIMOkrhpAmpmi9tk0O05kdeZXe3/bq8Qc6NLA4fXFWGwW8N6bVi
w4PfQ7DW9FyzsDhuEyA8oMSwAO0jK0hzu29//+98WJwqqNUFJfOwUIWXQq7Pc6em3Nw2cSWJO1+n
RRJXpSBSQqlakeRhcpPHGcTQP/If+nv1pEh1DY68Em3n5hZZnDkF4xSWkF/Mdbf+Em99p1KhLQSZ
bruzW8l/Qy442E8rT+j8V88P8rnVRYwrajiaGOES0p9iZN+jF9sQ5PgIm/Qj7v3v/7KkJkgmpskB
jC6Br3LAKQ+SzpPDDwLBz034zZPJ75mhj9ey/lwrZa7kB8DYUEVxClt4rRdbGIxJkoMzrMhG+s+A
UOzkIdTc8Zi46E+IOwyNO9EXYqtS29LuGIuVBPZqCJ3aX+yp0MtI8XxUqr0NKqSNQZpCoscc33VO
5kCoY+1oXwIZ5/4udpO3pVn0oKlJSNoa0MAqnSgJ9rEnVLuEGFUB1b+19+3aWT91cZGk1yQvdbWE
i00DzSTI5ZDmP7+g504tXrdqMCetVFGCp5gLHsKPoMToGrSBbsfm5Ts9WxG47WcWBfnD5Dp5p5tq
GAoeU032gyb19i7PxRaq2P9ghOGbASidoE6+bDpXkO7Wyw61NURQMomhL4AWoFTsVd41K9fXld4j
BXKO4Qeoq6uaaS4uYQPCF2qVGXiOd71T+layKZ3uDvhFbAUuBC1eos/GMjeZM0FiFyXP6rN9JRhx
1EFaJCpl9AJ2MjHn0FeTwF1p1k7nQxN2NI96MM7DyTYzIIbU12tP9pXr7Mzm4sDpujfMjG7oeW2a
OwDrwavhSVZYDOSp4plksmzsyZCDbq0z1q+chDPbi8OXQqY9hwoxBFXYV6P8Ekavt4PnSrUKlunJ
gi6OWoBZ/HEosaPacbS7OxBct5HUoOizzXe5BAt5rVq9dn+dWVwcPRKENDIEXBp+qPYkoYeB1nVn
9xL9v2rTblccvMwq4SDyH/TKKOF0GbIqCCs1vnWSOu+D6+0p8C5Lx8Yp+2qz5trVzUK/jGgC+Jq+
7DMG/ai0aoRAEdnvuPsIsi+3fbkWiHhZiABtFzXiH8j55DoxSi9sI5IJWWKokmVfQ/IlRSMEymK3
7Vzz49TOYofw9JFeaeaA9762EyRS2rV6cMXCn3vm1JMWQjWMw5O6Jk/4Csz3FEOYK15cS37Qu8E+
MNxYgJYWbnij6AtIK0FWqbUhiLXFsBJtrOpT3UFi+hU5WGH7L+bP22t35UDpKhJRNFAZaPZk2eNO
Rq/yoQnkO4NL3InKQt/O8x8jTELqo8Xr+aas2bx8Z2BzBgcR5MJgS8iiTqccI0N4L0tntCEWLBPZ
5jblVvCFocuAmXXLz7ermdBlxX1udt7lk10sAyhuJrWuzEjJd+rGTgmhert+n7lN9Feyib/+w9pi
RdGPFgSzi8uaDagaFNkgiSXnta2t/Kk7hLg6iO1Z+jZ8YSs9gSsgKGjNJ/bmu+XEQT9slL6DShOm
kUcItONlHf3SQWtceqWi3kVtDV2cuMKk9Mgtv4BqlwWJbNVecXsO1PN8WlfBKdPhMUWipS9eXS2E
6HsJDTAn2nW70vYklLy9fhe4kDDt9ikA4FneR1g+5r3fys8E99vaT7i8Rc9/wmKra4bvFqCjjvpB
sv0MByuphTbli+Y2G+Uj/1zxeP5ztzxe5NhDVw7RQJjvYKrUFpvCHbZ1D6KjG9qTzdxgD3h1FVW5
3G4BLXoDXEdUDFB7ZIuHPtNaSI8jYXPmNvOEzD7cey7faBJD6bsVDy/2dGFr8bALKPKHug9b80Sh
YiGLl9AyMt3+yDHAwq3is3WFVUHxwYolhOmttdN7cWfMP4DjmwI6JyDtm0tnWWGG1DNix8fIJzWg
sPst+s8P1h8buq7NbBLQfRbbGCmgp7AUQhmTN2BMB4JWA4aJURMW2tp6XkQM/MAII64GvPXz2N35
UcWHRXjjC7D28d01G9/S2KmoP2eyat8hfpIYajLaph6gNEsCdKG+TU2xS8SLn63xyS5xwfmXcDQZ
OPINwv98V+3k0gghnkGAYsWOvkE9WgJO+Mm34X7Ymo631XUHjV/i5C4GrU2oAP/X8SsY14mq4sMs
oFnp6iKd8zFDDVUqrPiQ47sXLV4GKP8X/dp1cG21OUUBIAyT4R5ebOxUp70S5Eni1M6UWxwEoWKr
PYyt1ThQsdj4bgUF55XiY83mImBbfPYBosFN6tDJ1XHxaka14tZ85s5uHSwenz9qIzBki9moBQCp
VGbQQKUKEv4KzkRRaLXtV8kRc0vUykZfscKWraAXFykdTApYBCLI0UhfDjg2kEiBeBYWUlf9HVPB
5RcfkHqH+sSv2xfOtdU7NbRYvR4CWBhmbhMnmVU0ewg5xT9vW7i8UOCKAWIaeugoQ5eJD1dw1pUc
Fgj9MhkPdXks2EoCcG2DTk0snKDCKzDsGiUOM5RN06eg2fEtL34QE5/X663b/lzdmhN/5h9zco5p
1+k1Gtegb5GofA8GEe2nVieW8KFNhS9/KCuVytUdOrG3OLoJ7aGMI2APH/Oxc4JP/6k/bnu0tnzz
m3TiEVhqAmoRWL6kUZ4SKMH76X2iHampPvpsbd50xR1jcZgGCPpRI0Q4jOlL0P/2IUty25s1Awtc
O4T0dgBgKHEG8jXE5xmLcuU6uBrQc+0AvAMZ1rJ+CHO/8ZUeBlIIMId6ibN5P6tz33bjMsyQuEN3
dp5tQ+q+5M81s+wEnZTEKfn7ML57mIOCCD3Atv8cXrADzAQ5JD4ZiXfpfPNLptEM1FF0pBojt1Vo
pluhR53bzvwZTj2/Qs+t0HMrUTcfGXxoyYk0S1UcHXTRyIZcWSM9slEdMJoxihkkL/iyngxcbrfe
UcfgOL4hcfuHXKIMuCdO3Z2j5yTWockVBPgqaOqUvfS3mevJxgK9AOo8MpWBs5ogz6fz0nEg0Ewz
BcNE7bk9KC/1PvRdUryIvTO8Ql/nLTwkaPxDLELi250H0JfkgK+ZrIoaXNa5f1z9a3pxK1b5IBLm
B/PUCQaiZejEgHC8R+7kO+JoEGK11gY+/wTlhbfgU6Ma4Siw/2TSJ6ubQ3MXX0yCyTp5qTM3NT6I
+YuqgTOUQGu7WVMTquhkJbm5PJDY0xOrixDGJ3PwiYUIMlN5us/Ro1bTbwZI1rcjZ83IIoJbH586
APcZSQBowRZNGyfFZxrjuPzyL3YYaC/o91PkyOcBMxLov2OWHbumPwcMYqvGK2vrFWcumxVzbOh/
rSy8KaHJqRcGrLR2DeWEZlfuIwlRDwWEgl5C5eoIRRapWvgK6T9UGOe2l0dQxdcZlA5ya3rdol79
7jHIFnKyctKv79dfDxcHr6WhT0c2r2M7f2fNGqt3aAWtGLl8a85dWRwxL0NFavhwBeyeIxRvbMGZ
vB0PV9+Bk51apBuanuFTKin80IRnaylUZAAoZ6jw1VI53jb1/zm+f9dskWqAGRf0UCXCVyhQ6PqH
etNtezd91Lb/UOaeL9wi5Rj9Ma4CDZbSL+336lX9PQ/XhBt8zsStd71rbqidosQ27HU0diUwlglI
mCVBqaYYQItRUUc+7n6dWXnPVo7Y4jvZgGLPj9hSI0jpoVU4UbhYO/jWxghNeBtC8dJ3MP4rRxy6
fuPvm324GV18d1ndinsAGPf8iLG/j1Sau/z/kPZdS3LjwLJfxAh680rXfvyMzAtjZiQR9N5+/Un0
3iN1g7yN1Z4nRUgRqgYIFMpkZXK8JOesskxBfZNY4CPHug3wkAcalB3mT875ob5p4f51eH4kmNbS
d5lxCpW5HGREgxPd0cIfhAseUhtsq17k8tgVVtfzxxhbqACbVBlrIebAMASgAHVVRVAcGwmABpxL
vizJ4KxeGGJvYCwORm3ikg/kUU8BydBNfyKTLY2Rk6gniOc4dcHJ/3iLY26imoMAdaA+Eh03e8ow
q9jyXs31mAz1aFMESwWaB4yHBMq2sgYopKB8OB5B/vYReRZIYPeFIzgqgCeKA/gBSAAiN93UDgYH
G4d3JpeNQ3pJLn4D40BByZ5A8QK/Qdgaz90b+QFRFxc8cZASkO6gp/UmbOTjfMJgB1jrnjLOlViP
Bi/MM5+W4p4LyYB5tPB2WekAUOg2rrCx3oKPyOXB+FYP0oU15qNGYTZmUw9r4LtzZulNT0G7CfHx
4aMQa5uoh8DiLXCZ2tH9BdUCijEi9prNtno5i/CEIGo5yjUoam3ZybbFEwoYXvBDQQ0VLZA99bIN
iuWce7N6wKC3i+qFJEtLaqG0IgJ4vHGIwaI31YC8gmPxZ+VYd62d7OYNwtANuZvvtA2FcokHaNo6
47fbLmn1gCFNk8+HjBY1r8MpUBnWWp1gA1pXdGRHdyosvXpNHMMZtwJo6+xsB5KqrbiVIXoBonvO
M7AE9WPXL38A89GTnmjBKOIHyGi+eOp+dks/eQQh5Nfha3UUXWhocdFkawft0ib994sw3ExrCP9N
sKl3pQ8VxfegHKmUkPLcoMJlQynmJNWIz7EvvPWuva6YP6TcDSgbYJjg2rSY6rGkhRWWW0Mb5amT
foQ971DT/4N9ZsCKhTqmRdu3bPmYQKlHJAIqfmB6Sv1oW52Z1OTPLIPP+legwDV3TPmQLHApa8Cj
Mx/RqEEx2QtNhjYH7QBgmG3/Ep5oh+kbKJG+8RzFijkMJyiYcDY1YGPZsYg567S2nTAhqA3CoxHN
3iT9NxMGNHSRZxi6yDhetL+hOxPARB0/Efm91v9+Egii3nTC4n8tMDdvyOJIGWtkvvEu2mapW21M
twYIKocgyIY7wrISelxZY75QagwyKRoUGEK9/ZFE5nM6pS9kiD7lof0+lfEhFcmxLAR3lKuNUmlH
EHlzuMCWo13MiplrZ0CnEnUh/IbWpWPaUAQCDRN1teYPzEj8Uv3aCX15S37yqhorl+5y8WytqJhj
sYVqILy8PntDjCQuzg6WUbkcZ7p+Ln9/Uja9H0axJmoHOwryg+C1R94IYvQSd0L9dUacAVldHiSI
woAh1DZQ8wcrvYzXhXd6l930660+P+wXHg5iDlM+Kdjqprb1DSnPwwDqA6BGdv6ugP+PS6fI22PG
sakge5V6epwRL7hWAP5Ly9fDnvNc8KzQL3CxrjaqJwgVwkoial7ch5BaBJwu5yR6ay/z1YGhP+PC
TJUCfZYI2D4I3faQsXMgyeL2hm0caCRYbSxv3uufICya3PjQv3b3xEPCAFnP2wdqdbVwEAgR0DEy
2a7UrPRgqFVRLpIFqBpNH1b/EVs8Nq3VQ2vJGgBqMgZ2zwPSF2vNwUObNxmMpOYnRGRs2eLEGGsG
gHqDrC4teWkGU3Dum6k0DJ3evmTeVYiS6zbibNRaoIpm7B8b1P1dLMK0MhODqrBRn8MYfKOT5X0a
G8WL7nmXi7ce5qRX0NEVpxQbNldV5cjgRYKubMpbEXXIzCMOXiyUndELBSaGbarVYTmYPfiqsCLh
PthbfuWc65PA9nfH+KAAu4FhRwzy/JdDJ8mYG0V5En1olr+qiwwFsrXIyyNMv2oBCq+GDKUszf37
sw1eY/BxiZhMh9je9RdLIZ0+yh3WF1uZW4LSJ8vRwIcm3m0zy/l+eMJLO8yj08QZUpgYdiB6ZX+n
SXdo7wDRQqW39KCft+lEmxvZr13cP0YxhHu9OCMXINCUF+faxj57l9xsD+jjscBMEuq73gPURqJN
6wEF4rSqbbnTZtiWUL7jEhjR1S1O0e9dtljkzyCmcwziOKRUGA5rNi3qVQTspbzwYvVKKAaGsCyw
PWNQ6Xq91ggi7QJs5J5Wi/1zPZfkblR7w7v9LVevhApMBKBplEKX+ZQdNFyRIJa4EqUIgEDsDuXs
DK1oS8PTWPyo2ozzDqwV/ED799siWwvLC2MMcgsW1U24HU6Z0yMz0/10z9tAztLYYpgGAohQBv+5
N/fSFxEqulZsQL8zvA8syEpEogsW679GadGbcbE4xmc2mTb0CXQJEIDWOwBp/GSjgGVD3f5Hn3Jh
inGZcRWABE2EKVN6sYLHSH6Ts5fbh2MtkcRDSYmrACNRTZZhuYoTQdUhAIWjrvjWIfatO901vvee
4qA689Nw9RPvJVhrIcEm5pKQiuC+s3gOqZY6tQmBfBicHFF8NdrE/dQeJxczFL7hpnseVHb1obu0
yNy0UggG0+oo1mJHfnSb/tD5ExhTwaS+56PGuetjchRgYfpkiGFN/65vZleGQKPgmN8wYIZ5zg7R
rTtswy+3P+Sa77xcIfMwNBpBZK7BpmVAXa8Ejkv9AtVEzvOzGuJdmmGciaJOKUQ9cVzkR7DAHhHT
HWgqkpxQ2tv3h8aHau5ueBZA25Of9Cd+tYuzThbLK9dhJ0KuC5WX5hsRv9XZw5j9fZUUxxNII9Qb
NAyQMs9Q20BRupWwRr38KUDsCp1fzvO65vgvLTCxHZTKQD7SJMgzjOizg1Bppua72+dh9QUH/SrQ
0xRQAGvXjwtkLgErKhFvUaKxtHfaFxNikh507Q8JZErAAwi5s2YT+bxIaG1xF4bZEGyeAtVMaW9a
hJRbZUHtyPhxe230/rDPM9oBJsh/KT2PSn/BRdhaQuXGhMwZfNaouJb5ZCYfbYUOyHgyJ5UXUa4s
ByM1KDlQJANYnplvBVHwum5jHfv4iHKuj1PvjtsZCtEoPTrWPt2H/vR0e31rTvnKJvPGVBja1CJo
I3lkp++1Q/ysP2CCgTY9KHPjtNXBlw1tH86pXG4rQj6gulHSFTHfxuK6jTYokpISvXZjDsqOGSBK
VX/ozMZFWe5bp1mb28tcXuVre8xnhOy8WWYV6MtyhThm/KuTJafqOH6RHvPrs3JthP6Ii7OizCBT
VynJkVk1JgRC5qeihxSO3v5sIdhtB1Xg9K21JXPB+4j0dV5YBhIVXFwSaFxYUhC9hjR43INGqkUl
o93J4OmeD+1W29B3R//goiTW7KF4qUMrQdSXoyeaPlWFXIJFTS1x42WomkJUEK33edO5I+WGhAoF
d8B47RteGmW+IRpcGsmB/nRbHyNaoJ+YgcIpNqoLNXKMSRGvvZPt7J73oPPMMl8VUs25JU6UbbkJ
FCftkBho02jPZsaZNF7B18KBXuwqEzkUiaY1Y28BWLYPtzUBMUNbemJnGxg7S+418Dul22lrOlDU
+rh9Pf4/poEPR0YJzQaD3teLowsBpKEwc3CdNR6k3Ga3ftAnMHBS1U+7cMyHdt9BvNMte5c8cmO0
9R3+Y5yJJ3KAmoeMcvKFlQMhjIHGaPlH9Rm/if64SY4Uih8S25xczqqpb2OvjYaqzf+umnm3pHYi
uUnxRcF3CG89zFv1hdJgDDvZLk88dvulc6df97cxlty4sjDoDVl0HN+w9esBMqhKw3tA6ANxY0Es
3UU39Lo+mDirUV1Bciitjm1T+2oQ3ZcKVCJrBeQDEEeN9OFL3c6Opgu8LV39luidoI4kgir4fNAu
DlJfGhR6jx59uqvuhu/aR3wGqI2QiAl6dKlKJ7jj9WBXbaJ0BWpAquDCItRqSaugyonDG4m7Xmzs
PHuWEi6Jw9qTpV1YYW6nNMemJhDKPZZBPRHZZrOxnpRTKtr/UHHEhxpk5chkMALPNb56Ui+MM/dT
D+twUidwIPZfe5cySACBaKfvNHH6FwwSK0cVwzgQDsPgOahNWMBzWCh1MFBPK0Bu2RF/6U7jZBuw
h5We9EtxGpCO8CK5lbQJTVYJ42UA+YOshR12l8kk1lML/s/Gq95V4C4AL/SlX61DvMCpfc7NX1nh
pTW234AZJ4i5/GNN8iEeu5kPgRsCvYNZIwjuhC5vem5p0KTEpigVY3hO0kT6gS/uRdIGnRWoY+KV
3fg1DMQ9wB7e7UUtww8TuYQGqQoZXkZmm4pRjEArmIoY1QLzPA7a+cORT9O88qWu7TAXgaQh6K8V
AFYMpYOWoe5GBXTB+sgtInBb6c2d2Te70Wo9VRi/6laTgyw24jmalcXS4XOFCv1h1uf8Iy/2E9Jz
CiRmz4vt/1/ZTP0XVZ+V+tJ5yP23HRoJXdgRu8EUEk2KsKnt7swVtvmHK4wXZqwcECzINIE8VcCu
ZjBvUdYEkMmssasQw8tqKFFm+vb2+aDf5fpxoEv5bYF9gHoVku3jmAFohNttT3rz1svNLiOGr5hm
z3mK1r4PXgCcQhnCTEBwXO9bUEv9OBZa7Ekdgc67om70PMxtycpexzr1Ab861pSHOSyEv7/bWOOF
aSac6DCAFo+hCuE6kOD4eRHLm0QCieoQQSayhlY4Zl/M2UYh9G3KQwjwQnQCJYwcACKTUP3XMdt0
Bpcjem37qYQMivYGyDzYSlQ+1bEa5TpVpOwnuyHBVg7j3CHG5LemwJMkWr5WdBP+WGMuaVrOiNtF
8FKFk+EU2h3J70j6Y9YPfc85VquWJIBkNPhMkCozJQwo2aeTYBmxp5t30Ed0Qcqz08lLQo6ByiM/
pJ+OOcIoLYMRBeIdMuwxtvIkQNEafIvelBPlDUqOgOB3GU5RKSSONmvtKQnD+CENLHlz+/IsYwxK
4fzHMpOaG0Kp50OFQcZgKgFlM2yFnMbx/2iEeSQkTbB6uTNjL9BLJ7Gg4inW3pgVu9trWbmbYLkw
gOSlrwSKG9d3U22NuOqhwAqfNh6bjbmjFfOWSxqwtmXgvFYkWcHDBwDitRnot+hQioEueKFBBrzO
3EQ9hoHBy5p4Zuj5vPDQiZwVktpBFisGWiH4lbut4EDg2AClXvat/P4Lcuc8X80zyWzgHBVQCgDy
yI3apzR7DJQfWfJy+xutFHZNjPerCBrAlge2T+aoR2mja7MuYXK2s62v/UN+TzAj3HuQtbAcOjrL
j8HWlgUNToQnioFeMEuiGlcxCfsAJpv+VSKHwoBQ7PT2X9aFmh3KaZqM7iVzKgIUEXUJwGlP3Efb
3G1es9fw1NrapkTk1YDHy9Y4W0n/R9ZpoDYAkgxZBojQYL4WKUg7RCVVuBMTp+y2WvhNC9HRjDlL
W3nBoTKKaSOMPGFt7AvedFB1liYoz5E2pnP10Eri8FUuV4I0BsTE4LkF6BWjiNdHvZSHecbsJor7
VutboYzR33Tfg8Co7sKn299peRYATJPpSQDPD0JWxtQsRqoWDiGQhvG+trZZBKzn368G87wWgNZw
5GDHZiKeroRyCXghA9cs5UNtQK5dKp/yp2yqOYZW1nJpiA3203AuoEaMtSij39cYsDmR9OH2dq1M
2CPh/bMYFlgkABaLgi4Wo5NT3OqSnSa926XzDqOiSfhYBJmXR6DOEMZDMX3cNs5bH/NslBamwTWC
rL/Jf2niDz3Yj8i1b9tYifqxQKrcCI+Ea8SWFsygTXMJSs1o0vWuAu1X4jYCWOrJFsMV33hB3OqS
LqwxS9LDKm1DA2xIIaSzFSiAyfpoZ9nX24ta3lhapUDRFFh/BMZs7z2WB1DmdtBvN/rB7sxX2eC1
p9fWgW1DvIcHUF50981a0GLw/gtus+88BbVYJ0dldCc9Ujbs7kW2K2LzE/i1dYEsAEyrwCzTlsy1
n0AxGO1XAawpWdPawqzYcv/r9s6toJLP09BUZAKBGOhgrk2ocjF1SgZuuuAUbMBLIIFkzNEklAlA
EY1yrDWjNNGfIneOUQkOv0ZccY2VrcUadVSZgKRF6Mm8+308xUKelaar1dB615519Wc0/7VLx+Q6
VcCktEcgtWRsSIOUqwk99CCO1beZoCduUnTZ9vZmrmABr80wL5RRBaKamzBDQQylZKOydFcf8q1+
j/r9wQi5UMCVrg+1iLACPRgcTNb3ipksZzKlqqrd0RXfKwxN9NvKPXN1Oii1Hvjww3WbFLYko8pj
gWPh+sgE2lAYUoMJ4MGRvkLVc34RMLAhODp61Wfgc2Daka9wPPPKXQDs5bdVlkO6U6ZeEK0KWjwq
tN+LQ1zxkhJ6CK7jC+wl4C60jAxGLrZ2LmeAYLUKZQgtdGIXcf8z6zIRYWj/ldTiYxW2vEnOtdfm
yiRzYKCZPpsT6IhxYKyvoGnbYCSWjgBTqbUm5Lj+tYt2uT7mu4mZJCN1hTcBfshrjdoNAyDdwr9P
fq62kS1PGBLpjczANs7SMQS1U/Ap/r2KIXX0QOrJ4DARMd7FeK22boxMthBAieHglLVuEwJGCrB4
/v2FVhHSaKihomQM3Ob1UUduFeZRktF2iuTLjS21dg80MZ1ILUuMI4UgpbttcuUjXVmk1+AiCxJL
Q+xGfQRXojDYehpjtut7yo8CeGbov1+YafI4V4O+osRY81fJH3+kVIKY+NITHTrCzG3lpZuRxySw
kgxZV6ujgfGFWdQ8J8UYU8vVv0P4DuhlCJGCAhUO01Y/59nrnqHzimfcvb2pXLuM/+8w+yJGyWy5
QI+CIr4xMHxDXOlJtwcXMg9DBMZ46Ab8fX6J5QJMDBQd2FMWiVgVFRi6Rz0CH9PypFhwhUq9i4v8
2+3lrX7MP2bYagohVRVKDfg1w/metM9a/y4Mj7dNrO4gXJUCXj9a+2YRgZraohUjTPQmRLMzRy6Z
j4Er70Zn9trZVoltDbv/AmejU1u/zbKwwGFOmxJjN6GX95iPak1bAkxJIcLm9vLWwqArO4xDsYYq
nZUS7GF5BHE71dG2xeAZd+JuPESvxqu2EV0MKLWvzTbB8TmIH9GX279g7RteLpQJlFWAOjvIGISe
ANxXFv0QcgDNtIZ3Eeg6mDeOQtwhr0zZPBbspOoQDpVuYJ09bv3wFO4NJzuOXv8UAUR3e0UrQyj0
2/2xxVx2uVQlrZZhi3L+iY7k1vfhvgEA5glA0vmxOBpAwkix28p+4PBGZdfyHMBSKCsKtPw0sGtd
uxqrG5MJMjMh8DC9qwGMbO50dIXPPWjfeuGsdSV2oNSGlAIPsB9ERdfW5hCDaHPbUOAGzo3mYdgN
AXQ+IBKDerUNr/ZQ7xM38ApezLnyRa8sq9eWR80QIFAV4Iv62V39UDyaO1D+uXoPf8bDzq4c0itb
zKsxNrNeZIaFMaI+9MMcYpdoqJhGx3l26cFgDumVGebgpHkOIKRoIMtuBU+Mv0dt6BjTS1Vy7tya
U7syRL/qxXMUhs2YCOgQeNY2382Zr/6kuPHA7yzEYCDIJrY+u1zQDb3Ki+UhD6EnhTZIGauSJleN
0OGsABvWgw48eFCRaunFmQ4crAqc3VxfpYGo9swUiTLk9SqRYM3SKEAaudu3hV3T5BUkdLEDptHJ
CQM73VY5kPHBO+dOrH7GC7vMyQQNskLCGeusXQ2AG4hHfdO+UvYXwdMaW5s8UXYVR7STZ967u7pk
YBjRgAN+AWAuJq6Wytkaeq2BVCdxxL3qjBG4EoF/Ae06/lJx+ke+v6PhM/tZ0fDWJXS+6cdlLgdg
5VPZ9xY5t20pYYWyaXb8mGItyQTC9I8d5nbQeDTDvDxgUq5hz8fetMGWoh8pMkNzJMB7NrzC61rG
d2WSObEDilJRlMEkcAT5kb6P5bMe2xbVfHmZ7zCh5Zcb7kwWd6XMV+yHkeAKmQRwVDox3eCuhF6G
jgCdNvqvp+ZiZ5kESYjaaAAgBhxBfks8NbVRD3HxVpWZrX+CXtUGC16+4ZXI1g8r6qYapkdQpGBz
+CSw8rbEtJk37M9zjF6F8QfyAYwGYCjZM8bdeCANevMWRxUys6ASVQAyZHEhAzGHaSTQq4tqMFrX
sV0JnMnopVySidaUiWoZ8mkM1LEVl560RdDKBjnDUYkjHcjX6i73CYrEdn8AfL84qbkDWJwv27KA
adTaBydO/9r0CAb+gyO6/C3MOQo7WalkK48wWzIe58/4QTum94UjY+o/eK52xpt5mA4V52Gmd2Kx
xxcbwBwmayjkPO1r2e2ayG9aDDBaP+oOdWXxTjR54ceaq71YIdtkgqi7Jg3BQG/K4JEfEKgFIe2h
tcFi8zX7qtuBLZ0SP5zd2zvLM8vEWGFc14pVglQrk7Z59ziNol1rha3ylH5WgOlXp4kVqh0CUQeh
y9kTRBPGbAGMva+3uJpU/zp/o3dTx0zBf2EuuzbMvJ0FZtrCmVBn+5Uy6+uU59d0503vZQ+Yg8IY
WcWdaVv3e3+ODjtfY+lxOUO8An4oBI+0BiF6cO8amZ04I6izHTFAIsJ7MldfrwubzOslybEOBmcs
NDUEpyCNrcQvTXVndjtCRrsNX9oh4dyQ9WflwibzkmXgtc4JKE3BngA+EFQSmycFyQ+UGu4xBeAC
Sz7YWQWoLA9htbrDgOaDSgclUzQqmcspJKRtDDSt4J3il3EX7evtJ31AwbnvgASD44DWsks04FCw
QmaAGjfrDNG5r8uKmqMDU6ZqRwfxTX5XtF31M9yM4G6o93mDNKFNNmNj08ngD8KpK624fGTRIFVE
IgLWXTbo7Idq7NION8hIDbcwfgSAz9x2BmufE1yUwD1j2EekQjfXceakCYImVRpeTlS/Q90FjRve
au07JVufX6cv6pfUsXioAXoBGTd7ZZQJTcS8y2YpDajnq97ibw1emuQUv1XH6qV1ypPIK6Ku5ZUw
iF4neqnIoBdHxyytkKgwSCCdiM/ZbUZcTKV0Ro9GB4XH2VX6OC0X+NseW9zRgMOFgDd2VQPR+ORF
h/G5Oylfhg0tuSc7KbWDzx7a3U65GbksyjzjjIOfGxMcDhaMtxiN7t4pY8xLiJTMzl7nTbSzUBYp
iD2BveyVd2lWjxOaGrg0uKOg02eAE03YVbUql5EXvJKH2U2gPtvbJXoaqDkNrnocv0c+L1damVWz
9EujzIKLVu/n1IBR8bF3BZTkjY/kZ/eU+mFih6fS670GEvOQXZNDm/zsADBPnrmFk7UzffkjmFqQ
OCcYaw6LCEUafU95giI0ddT7/C73aocvfbtWqLlaNP09F2kwSRWx7+o6wgB8fTT30Lfchq/GAaN6
FrjwdBfcErKv4NGjhRpuAWN1tei5m2D+godiEYaloHZNF4SRN34m75QINZUc40TeMbZkx49myI1+
17w/FVH+bZGe+ov1SipB3cqAxUn1yYvoSfa4rWMHmqGSRjNxP/GVvxfHBQwIGEqASiQUimQWiBE0
GcCZA4yia+brSCwAOG/BbUanbKoPXlJx7tuybkMDcQ9m0M4AMeaFC6QGpNAzbq6wbX5JvupYCSre
SNqa75T3L7XjOwnyRM60A/nxtgY6m3eMVyIKLPj3L2BLt2U+RNkkUs9sfIHmiB22e/lBRl+hAzZb
uBe6R46nXHviLg0yd3dA81fsOiy599Fc8HKsdiM4tJ+R+cmzmdlIzTf/R5vMVe1aaaiCADbFffcm
ud1Gf4jQEaVFPwckbid+MEEDscWHPWuUGlAsgAbr9eHtDAL+fAHbqoifc/sw6bvM5Aner8Xb4JSm
Qqj/GGGe8tYCxhcK95GndCBLm49hbWsfPTrZ454y6USgbAQSIOfO1iydPtVfRcYoApyCnjbb5Z2N
JhByCE/QkNAL9jFy388OOqmUDG/0JAzcOBO3TbNcLrUKJCpq1agWaSz7iwlUT90NMb2bdbhRTXD8
gVkr9nvc0M7Yqp0TAZpgBy30s3iiAUtvxBhnbuogFUPZtuclA44DyZhS9kyXyk1pjta5SDB4N3Nx
hK4tsi+r3qsZxA/h76FN5Fb9fYgqZ91zwFrLsgas4ABJaJ5iJBojU9cHtcjaQTcMZN2tZXdvqjcV
DkU+AiCo2zUm/EpMe/91YcOSgcrGHCrES6FawLKBlFELbRoFQ9IpUfJjEUzWwxSJBufWL1J7AKfO
mk3gIQBU4Lzyi/djMoUhSxBOe0NS/Mj7GDSRpZ8WxkvWRvsoKzhZ9vJzoU5sUBEGlFHAvMNs5ND1
SovbiHFU7avWPkZmYg85x3kuMnlMKlzaYC583WgFmXIgqCI1eEoHK7Zb3fyiZQYI3+Tn205z4acZ
W0zIPiUtpqBiyFcbwbuafVggd7ptYOVKYTWgWJQMlNVoW+b66MVl30DkBIOI5mn2mzva64XC1d78
DJ3YQ/PZu21v9QNdmGPiiRbjCXOawtxY9Y4SvVQGtg8+8raVlVN3tSjGT+RqOkJeEcNcWivZiVnY
mi8a7xhlHaKZY2oZBuMTITcGahl1XwBImac07eRyDnPMyKmQTxTvwnf5u/Q54Umdv9SH9BC/RSdl
A66uN20f2CWEYf/DRQYkDWPJIFNXKFbx+gsKYmV1ENOCxDnG6G2ixMfQGDksectzCDJrKIJggB3P
Deh0rm1UwtwmVolzWJRoR0gvEZcohQ1t8f8CIQ0XCPYXYJZZssag6019zjHOrdmDJ74XI6gUwk2y
UyNgpDXNRVTCOYqLow+TpgqoIDof6ONihpxZVNhGRWyagRsjDKGkf3b1anjms+Q0uxa1Da5B9vBT
LR8ooYJkGmT74DxgPEcwSKTSYkNw53sFcolWgQgz9o27edP+Su+kN/Cz5FyypcWcM7VqwWEB0wd0
8+J8BLUyzk09hmCN710Lhfq4BaVIhIZEaddP6vPkQjYY0g4y72qcH8fL+IuxzObjqSGG6WxNoTe0
oScNoR0UqOlUgxNDyqlVMgcH9UBC4SmrOX6T9dFny2C/UakYJqoPTEJczG1WBAEsZ73q9kj2k6ay
m2EEaTePwWLtowJIq9Azi9EPVlikFsJKnBURqX7xK6uUTTBiCms2/NsebXVBf6xYzIJAmSVHqQUr
bfqKGcMDwgnbMo9hw8sxVw3BlVm0M0eBrteXApXAyQD8LfSaWXYGIbStKXeF9iPu093tJbE+5fyN
LizRX3IRGqRlhWZrD0taZe1LEnhjXXMqeYt0HfBEC/IdEP4D9M1AC+faRqFnc2sOgIqUEEhJ7foo
O9Ix2ICJzxGeEshmC49Dsw2hLf0vCuILlwbCOmwjxvIwcqRJLH2WmcYIWOcRw7y6K6Z2Y6euYQAU
h684e/UT+J822Zfbe7o4jOCagkEEoxZGSgCEvl6vWVfN2A5F4unVXR/d19UhjTntqqXbhA2MR9Bg
FV8PQGjWRto36KEkyB1B5Ks6YoKF0cKe9r1C1UkEyRTXc9Lc8MqTUJvoj+uIWdF1ZKHXxQzC7FCb
/hHzC7fEqcEsvmtBE0EOKv7gHM2lz2Ts0d9zcTbntFMTos4YsCrsPnSDR9mZXxrERgKWi85c4tSG
C2rYjY7a1ub2N1z0A6GKAq4wBGR40XUEF8xd7+YyaLtcwBhUXDptVdiFssvlGmhzwc1ndTdqum2U
ex1M9i2pXtEP9WepRERNDoh+PaUX/T7udnqkOIZ1F0FRdpprGxpEsSzSaJ/jmhb3mP5clGvQnQCL
BjjHrvdKVJPJJClBRTd8GsPBNqKH2xuyMIA5OjrEhBFSdHwXaTyMlxh4HCNflPaybrhIfJ3bFhbX
xsTcvwnENFyFgjeaiUrzWOvLcjBEVzCeyv5XXdSuGfJSoeXFOVsBK5uqIt+DN7reKBKoStEGlghc
YL3rPMprXpzSLypO8bQrX00Old5yUYBLUsQvRuMxqGox4Y0oaFGqjhmwZEmgb2szGu+LOA5tMw54
bK1svA05XmwdQhq4HqyPlaNq8ohgLoHIyMAD3Ey9baTdYCig4eiE0o5JlWyninNNFqcCNilFpwZN
VwnVM/abNWLUz00lu8WEdhSy82moOM8HzwQTWXdlYxBSwkTVzBVoyuF3U6fh8ULJ7DsBXBVEphDA
I4RAZsk2gwQlKUQF2oQgfbM+qzeIkj/GbrSpf2gHiozrvn4zbejTPqU1yryRL/iWyyvOLWqg7G+g
X/jC4WXVZPZCUNHf0NmU0kx2CFTho21zwnxz5oWe4akdWEJn3Q4bF+Q03DxmkUmdf4OOUjO4Vy1w
AjDbDeY7MwFAFwTq971st5jSKJ4wBiXuM/g7qFImaHQ2tVvkDtiiPdpMAdWsCg0yjvc/xziXrw3z
Q9joESm3ljc5foiooLw9bCOSuEYUOHrra5Fo67ppp8JbOH3vRMPph9SvhsgDv71rprKnAlw8GuSu
V3J3Sp/m6k4RINPQTsessXxLfx4ijZODLupH7A9mXDBR0qCJ1fK8c6AXc4kD+M8+glhZ1IMNq3SE
Ha8wtpjHYG0yT2RaBnFe002qJurOAM2znNJA5bHyI5/3Jq6vkNJZmkD9oF7BnE8rzGaMJeGOKPfk
xZzs9sH4AhznNjx2Ljho5gZUk38L4QRxEbIHOoeMEhlGv5hd1do0QtKSh76eHyKC0a4kcYou2N5+
e1gnc7YCdVkkZmg1Qzf0+uZB9aGoixlWhj5zhEbB9erd2yaWuwdSIhO6DnRaE/VFFuOXdeOQyWBC
8jU7vCMPhl9tIN1rG4+yT/XCKJ3kbYvs24Me5JVBZlEipmeGcsrA3lp/DuMpESDSUb7ftrG8piYd
psay4CpQudKZMxHkkRJN7Vm4aPAszBXegYH9u3BfPGVvlDsW2d9JeerRbcYJAb286kOw5KMEYyIX
wE3Xc+Uxrn8KO8hTlHFL9LII/d4399KWctbS1hjPTS/PClaMyBBvBZADi0HyWgmiHDLTsa8KUp+4
M8gTU5uMpTF4nL3lWFKZWAVaHcBmIHfx4yO05nfBZt5RMGq2b362xMZwwbjV3d6bqFh5DHESD39z
V59yByRft3/K8igpGPxGmgGWK2Rx56jq4mWKkYdmZMZRaoP7DKNe1Us18ZARHBvnl+nCRq+2rQSF
wNAvy8ccVIIxJny6b+ACSH9pmk1BGf+Kc2rx8OOpQ9nwjCtE5LlYWq/IcxTUsR++x5CVBoMRxTib
u/BImcfFf3GAFomNxpik3/1ipYopEMyFN7EvPoo1Km2q02xCHXkEVARosxOto5QO+EDLPHT/di6R
NU4/w4XxvJfLshiq2BcGtdnKepK6+lDlf+/trraVnZLNlXBQpqIKffWU4uSCvhqjaJgw+FK5FlSL
lJ+GYKtPt08pWzZhlsZ62Lof5Dhuy9APhlc1fAbyYTI+Y56q8Oo5/XNgWNJZRekrYy5xK0f9p9iL
dkYeqoyrAUMj52tnpiEgheQ4yslIU9g8JSqRlQakyPzRbyonpYIos9cX6G5m23+0tqb5bsxcyQu+
8F3pIk0CAvbKPHNEG6XPyEjNW8+RdJreCdVicVuvVV5E99/cw+W3AxKLlp5RBrbgW5l3BDwChBhQ
V/fxevrSSI5ZkO8xK7NvZY1zTBbwNkC9MLcNhSXwlkKUnG1Jx4oeFeDWFbzqVwlHk3gZOrYSKlEP
9Pal0LWSfuVP0nvzTL6rABxzcvXlUmH+DAIDvxWAG8xSm1wrlKGeBA+RjZd0rR82e1kD9iwceT1N
WqW4PkUI5ZHn4msCyoFRxuvLrgIapBIrpbKCNI+guEENjyL5e/Zx7CliGuiuYkYJTOts0Usa9Uyf
5iDy51H6rOTCk6PHqtBOKMxibEN3s7BzQ0hwa9rzHMxOM02cJ4ou5XqpFkqlFONm4GpAu/d6qYOg
KTX+Gc9H+F4DKCL235DqgfYgscuWs69LF3Bti37hCx9KJn3Kmgi2TIAnhni2leppDlpO/La2IvBE
oHQKP6CiO3xtZYjyMq1GI/Tb6rENMMA0Q3J2BKWW/FWIEs6hXFkSqpZgHDBoKxIWr4014mD1TdVh
onac5PqkFX38pOqjqDkg+ND+QzCMbwEiANQwQfiDHvi1OZNkRCImnChNc/H+2QO67W7kFLvpSME9
6Un7ywIWIJC0oodQFXcfSA0mmArqwjASIhIfo/TbzPwIwoqTsq5E+NcmGKcpl0Ekyh1MUM6+5E71
xq0KnyltLIgngBGN+5ZzLTKHXgv6ibQtLOqGU+6g14Da6LwZ/OQU7kRIiMSPvOh35WW4XiRz9sHk
LkZCD5Pyo7kBLgy4/QgRS/YQAkD0Lwr4Mk4Cc6/x3dD1BLekQSFR1ydlTrVhjpOZ+OmOjtRoHwS6
42cWk4dyw2N0Xbly6N5CHA+4ZxQ8Taae1bdyEwJ3Q/zCiJ3Y2hvKDGZgESP7P3L1y+1oZdEXoSdS
hb4jXgAoHUKq/nplgPYUYqbRE2nrj//D3pctR45kx/7KWL+jhR0BmVpmAnJfmEkWt+ILjGSxArFg
C0QEgPj669nTo1GPrswkPeul21hcMgkCJ85x9+PuY02XlHSHGX7fH0fIh8LXfiizg7+CceLfcJ5/
+pz/mX51179ewPFf/wUff3b9ohiFQvzPH/7rmX2qbux+6n+5fdu/f9k/fNWl/2q/afX1pc/v/T9+
5Z++ET//j9dfvev3P32wbjXTy735UsvD12ik/v1F8E5vX/nf/eRfvn7/KY9L//XbL+8/GtbCvF8r
9ql/+eNT+x+//YKtQfTzN6HWP/3HF/njK+7eG3zzvzXvrmvfx///9329j/q3X7w0/xWH2e9OkoCK
Q2C4v/xl+vr9U1mMT8ERKwujm0dLcJuK207p+rdf/F8hsYH5wu0W8m849k0KMHbm9jkv/vVGhd7i
rlD00OuQ8Je/vcc//cn+/if8C/Tg1461evztFxgn/unZQAuBF0gxstxGspt92j/cQaOA42RTMbHy
1RReWGNZnR14HTGYw1nLht4Nheitbgrg91lTmknOc9Gz5M7ltnurk5z9EKFni2iOulcaBJaVDSwc
mzLIGH1ocpGGpSGkf+6IBui39J3YNC7Tm8ob1dWBeztWNsC0AmKUrOtRiTvb+Q6HYkX7+8Z4y73A
OufJd02HjSJRZWcLm8wjlkWYVyyBQ3crIo2sI5013yI6g+uEXBCLXjmcB8KaJGxbVaHbYcvDP/VB
IrYIhzLmNE+Bf9f1Kr4jURO/97TCmkLihfyb9Jb0MeSsv+8M7OK3qosw1Q1Rs3IDGdg6TZbwY2wr
7K9SO4sHXTuyxfAZAilMXfZRiZZuGw/pcUUAG8FtlVtsoiqSD2XAquSTcz5jh2Zoo/VgXHpSeTbc
Ez6PCrHQXrPnYzpHBbHw+++RpPjuyWhEDnDSmSecry0s4KQ5xoMbrgESENDOd2hHC1Ut2JEJlb0C
i1p+imS0rMj81jsAggiOY5KJCQkrDTv2JJjXfROAqtW3F4l4VMEEqUE4d9l7XrRLjclfhnmZngNF
2/fWRHCMwI2UrM20xMsa0aX+UjKeyK0/o+9EkleXbT0RTqclGxDfIv3xJ34rIbAProJHqI+nBdfK
Y99TYapP19huq7ULDq11yKPsOvLQ8daYwo/gFVGkscJ2DLfCoPPDcwJCnsM7Hr87lLWZueeqSzco
9+xVzsL2RTy5/ujf6qBDX/dhe8rOywyrviJUDbmPojl+rDwa7traLPu8UeCQA9H0b9bUYjf5nOZF
7Sb2akQ0H4hruSiUHU22IqOt83XjhuWuop26xxYq9q/qTN2TJlVbKTILF6fK9LBhnRtYoSrcJ1uV
p22zazo7ryHsVN/8VNXP1dhnJ0rYtFJYZgUJ2ct6n7uUb3pv8OcTR1/1MwhG/h1Gu/WKZhHWgzL8
lfaJUJks2GKSQxsmWM3UsxyuVZxVpzpJ+DbvWnJOvKHfe7Ou3weKDDyw0x29AGZye+G34xW2nM1r
5DfmQePqnhvX1T/GJWFlCNHrm+qX/smIhW+1Qbpi5ckPLXm/SXNDVqmckoJZOm1kEiKnxyx67/K8
PVGe6rDoYDN1x+aOTGVqSLCqmYPgcQ6XV6cq/q1rCDuKcZl3Da7Nhfjd8ihcujxObQ0/I6hdCO71
ANg3VJK1H2yQSRg0q6Sf8rRkqVKXSUFvUvhtrJNyolHelYmoLCgDbkPQlMS390PuC8A7TednG1N1
Kn1nxsbYq0SW3k7XTfV9cVBFliqca45lPS9atrk/KERWTm2CDIaJNryssFC45pLXl9At4hmNJ8zg
md8uF62WSm0Sb3a7xZPzFSynPdgpTy6odzJ/ijiFT46YdOiXdRwKfvBBgBwmnKm4UWPPvUTOxbYY
U02PYTXK+yBk8cm1t7cw5WzCVMNrfT+aISaF10eTV4RRb99JLiEv6lNt+5XncfrmycYGReesXfe+
TeOix8aOKMJx1N9jh9TnsoEpOlbLKorGO29a9WVrMGp8ZD5E/5ozukI9W8wK87t8StEZJUVvzPSo
+5Z8YxNh45rTNLrPvKhDYITnd4Xsg+hJR27Zd5VwPzqSyq9R9HClCpNBXiwq81DIGXFAKGDWPVfz
TV7m972q9l1G5IMcWPR9qVpUWBzH5iMYXCNKh83jpyZKgjcJO+xtHc19W4pe2idhk3Q3x7PaDY2X
rVoZJDCO9Or3UZhxFQsd7f0uG6+2NfKMcQ62BQOr2lWEVHpW5BnzMLLlbpwLnLTR89LH/hZ3iPye
V7SC1X2sBBwq1EzwJohiL5OfoYxo1gDF0h3pMcTnWQWLgDSfnqtpGNed8ZsDKD7UlIrmGA67Pnav
KuEwAvNI+w1L+fwLkcLBtvPtfM4HnXz32wA6NK+DxqeWHdxNZMiXn1hbFTAE9CL011GfvbIwqXYx
GYMSrHuIDJKqm8pkjjF4+qapiylrhzXqYXfptIctxa7FoQc7sKR5yvyuBZLiuDlPqQtfTEAAkfFI
XrIMd7htG8zJthqWIqsDstPM5seGpc2GNTx8hheE29Y+2qNioM47Sa8jeAan+jPnuG3rKoqLavG1
KVIRpzuuEOQL6C9Yi8T570Hfx1Xp0Ya+2Ep2TREK5u9cMmlkDAw9RYien0LMPsAt/pHyZEgLGHBN
AEemZll1JsEz6kSysowNW7R7/j7kc3MYhFXHNGlRFIxvYA0xjt7Rtr63EksQH2FWOeLmXoi8Muq1
yWpcVGcKsyxOlD7p7UvVohbHXCrst4hoR3OPXCgQ6ds/VkFTzBEPNqTWaQn1r91Pyta0ECLkpiTL
gjsGNc3uukhPdIUburWFw1P5NAaqvUq87qalRuvVMjTCFpAlhfdj0jSHMODNoVWyv2slpV9tq91r
TuiwXewYfCgDiU0UyWZbJ4pfebYsD5BJZRE0IVG3Mzxukeqbz3LfETK8+ZHOPkLTdasetz+gTtL0
OJG8PO+3BH3FY1Lb6H5EL7OpJ1tdhY2GVZNV5uxL2l9lk+THUN1UxnUezi/AUm5PatA+GMnaQzJy
9kqUzvexV3XPXtig+rhEJMUwmeDTr413ngdmx+0czdlHNi/Ve1pZd2AgEqCTiSN3Hv3Zv3rxHO8p
q/Aoz7Of/tSAkM75WPkXPnnq4gsu9zDf9OqCsZsMDcXCXw/TCDU3OspgH1c5fWtN2kxFOBD1mvJp
sXAcALpVKq+DiwVa8D2lDR4ghh7sc+aT2gO8gZEwasW1n9p8O0J5s/JymqHB8BLsCUo37XI2xm0x
Nf5cdpnO4M/LJ5TUhuX0ESIV857Xaj7lk1EbQkm9GiQ4KDwkHQB7vkz6NNVpVcwJyw9VNLR7o6Ks
6OqBf9DF1XfjEndrpW4+XrKbwSz043RZiO4gvVeNKaMxaqJ1u+SNX9QDqVAtEmP3LG8hEV2aZe1V
sDwrbabptsUbPrB5Cd4aWEKGq6Aaggp2XdnkirrL4scM7coa9rmMFJM3m3cSCBgy8bQOyzb26FoF
jdkOjZv6oqot23bBiJQLWtdtmVYZW2dzHct1MMZgraWCTns0Pts3LKu/hSIeN1mLvYJi9HE/9FUt
+4KwDHUYsYSRWk2JC9DO6H5HyEjJejI9AN16rA80180dZLkqWi3cT7ay5VDFDU2evuVNPoI816Dc
UwsPCFSoMLveiN9dIqtYl11YuRHlwO/3BP/9IKbllwUbGg+yturs+1ZfEhlzlEkehXewTu9/BgsW
vwqZT+6iMxvC7D6oZGlpPDxVXCdHQr0a7tJVFa2zPhW0HFSWflUDt3jmm5Z+qrDR89oA3bElBTa9
6zpsSwExDiF3yufHXNTqVYR9vmEm8j5yzbv1HOMpWsPZwT6nLKkeR+K6tJhlE7/4OqPHKl7o9wWp
FmWL1bO7KezJUOSj4R9+p5cL5w0aghGj3tYEmXtrQyQLFMnkE46/bRiA8FZ+dOV9ZLt6OyL8dzJl
OiIX0ewHMy9PeTgES9Ei8OPT2GXZA4tlsIwXiFCvwmW69NRKWRo/9T5VC+nAyrEBbuWxkR0tXCiT
piCxpHOhqILQomq88dUM3divYOky8G2cTwkyHv18dOvBI7ldc6aDsYyHYdBnFrbdZ2jN8Feg8P+Q
gz+Qg5sy6L9GDv6KOOjuL+U7lnPe5X9GEG7f/weCkEW//u7m5RPYmoNrAErwdwDhZoAKu3N0MKCt
b1vbfwAI8a/gBGB4nN8Ae+SL3DQff+AH0a+ITgDJTrA/DcAI7r7/E/gAMRt/gg9umVBweg/hQwyp
D4Cof9TGcpjkiTmCX3QSjvqSJiNdJWKBW2kz/kj7VGE3RMYwVgjOrchtEUwRKSxoE4JxeR0N7ooN
HPgX6+V7zPJjosRbnk9Hq6P7PNZtgWdkJ8QUAlKwa5VVLzxPVOHz4eIrYoqqJ8960WaN5/eJ+s1r
q9A+N7FLSkxUErPBZFcwCzuGKevXcd4gOmOEimfCib5SM49OvGvu6wrSVzRJRwlXw1WeN/dqqocC
rflQ0HrKVmMTyicf+MB+mfu46OgQlHLgKOPwPkJkUzMW1RidXNz8aKLalZ2XTOc6Qm6HsdO1Fv2w
WpwPGVQ/eMXsu5UM1SGua1OoEYP7RIdrGsMFIUcvupvNCDvUSoJDSrQoq7q+D3T77ODJUSRsiguv
6a5Vz+O1PyYbLxnu4fSCs8r3H0yDndOx1ncibNt1M3d3OBbBQMeKlOJ2SvQ1bFDdEN96H8+hk0x/
Ahpwp8X3eYlBnW7yVqanwQYYUrtuLNycLWXo9Q9wknxdHESAAeU70HCn2NKrTt1c0Go5BYuZirxi
D2k073JTf1sygPEVZkeFPMQyRUpoyRU8t9ngPWh43pbwY71WauoQrNA/5TAiLfMetvNERi+icfxo
1PDuIBcph0CNK2xnIRnWhytH1i0wIOHxeSECJXjoyhSNeJlJm8Oxw/fWICbG0k0G156QHcM8s5Ij
bX9KzmEbMDd2y+LFrH2W89Jf2m9jJxAX3PdHzdBbe4y+TrJR26yDinRccnaDPTAZEkfv4rmlRy8E
/2yxGk+8DPMBR4PeGJvg+npRGWjsjRPNB8jMQhhx4U/Gk/ReqPaAKdVHQx8PENDkMf7A4bMxM8pz
Dx2cvYl7STdlOBWELCeE3RSYqrez59g6kR6wkHZ+bXz52OfsSWDYxJbqXEa+yjdKNRoenxCEMt65
sknEUM6de2AYhaDwyORTMmJYRQeTrrRxx7oPP+sYQV9kFBsfapc1gL+pwOLgqq87ZJzB6aFE/gbi
cTuCIL+6vR/GrD2HTsMRe3ZIFOf9vUijqrBj8p5G9LtYKJD70fyIWvnB0xB3CdEn3ebPPMNJl5Gx
X0/LMm8lOtGiJQD3gpkdu3568q33rnJ5bAyuQMasXjsLUKn2t1MerAbRHbpQ3oPItWUTEVmSid0D
B/tAPdo0ybCSbVZhrYhcXc93Wg2bmo6b0PGrteKsh/rgantcTH0aPL7v+/bbwhEUKi2Qpjpd+34P
XWaIZY/GvCF45StYok8dzk+68YEdeTOUI21cMt2eBoz4BZvGr2jJ8Vw4vc0hxSrQyT+GVfiixxCw
SSuPgWbINwvAfIW4QrRpvndo+Ysusx9Rzc6Ss/xu1uIswvkBaqMMO+KtLPUYJSXNp0+pk4dFNduw
FXuomb8Tnx/TnmO87fOzUfKuT8YfsxcmBWr8w2TZiTNEJhO5m1OvLis5rWnUn6smPy15d2FZd6CO
nK2X3JsaQbNp3MwlJfiBpF1ORM7gKOrg1TmQFUuenYB2DIXzugcxiKOvyZti6Yfj6QNJMfRQoh4y
lX33x+4xtNFXSOkFBNJBeWw7qahsgv5Iw/FN1BW/w7pOEXuJBeZK7YHJ6KcMxuNi/UPLwoLKPCtb
DSxwUOc4pEe35JeugwypUWNbojfpVPuA6LEjdkTxj3NYHar5ko9B4WPNvzS8+qlTs7YAIAqBZdSm
92AWv4Fd/TAchcUuWAZoYYVFxbd+YViJx8VjwzTsW8cxrJL8iHuTlDlrs1OOTcNCOVuVgjSo7SMw
bVaFJYpEWs643XmQsx1AjLloe9as++E2bXp9UsLK55iFHfAxgeYySACat6gLQoZ3SbRcM9RMLGSN
78MtZj1Nq29VqPdBBxdqS9NpXdUJHIEz0DZ1lD5IOFIc2sYB6XSfWrrvFcmfAIajF0xQYRgu6DB7
FaDyQByaRetNPEAQs1SZ2sY6OyaMZKvA51tpxUfW0WkX9VVwQao9wfjnwym31smmC9xT2GaqCHHr
FYvEZRtVjUU5JcTdzINrJsa5JAKm+LmFY0OWCiipMm9ZEYHAmMxnx5EHmNMM3kkKG67CzPXRLtVG
NP6lIZW3tqpjWzHVEw6rpYBzYFvqSf6USl8yjU3A3uIEiRx/rqrsB2fTtg69Z6AVIKts5U4uNMBN
l7DwumwHGPu4KO9lDuwG6yN1EbN4kyfQAuFoQQALV+nbsARnKD/rCy4YLyjYgI0Q8vtkKcykg/RN
5EBczARvJRAXODgXsPpCLuswYX9Vgf5fa/tHa3vjvP/r1vbfwK51g2FQgP6VaPs7m3b7xr/3tNig
ALwYwtHxtp2G9vRvTW32awD7DtBekNFhNenmevZHU0t+/T2vAcwxmtvfe+F/b2qTX7FvD2AfdCs0
59CRJv+TpvbPGtBbS5uAmUMPgwX+FG8Eb/w/KjPy/2U8HxYc/tQ7IwPntsgJ/0OkHiIJ4j+lQOik
MUHXm3DVi6TzTmRpUq8YlkXD9nnK+0+C+xShnIKa8wxx6CoJLDkbGWPWbcm0GyvOvxyZ+gNDrhj4
tqSuvnjnq1K4GdtGVWOT57YaUlvkxhs3dLZDDyQmzt8MdQqGhKld+xrbRVPIsg+VuOipFiR9mtEj
7wLSpYcBEO9D4luybhGduCGqmu9qMdMr8+ZGAnL12avysccI3sbvn0KQ31gDj5rB31Rpra4RTbqT
xQbJsXOAEAskNKGlMMJLZLlMBOECRmmMnrMBjoG3Mu4kpCP+pltaYosqtJVXEGr5T62XFoM0opCA
mqQi31dAnRBTUGUO9tUSYW1tlSVQ7IhF3zzkQ3mnQjCiZeyz6aXF0hHCRHwskpYmoMIg7sByGE+m
gGnO+dxl6ao3daoOvJGJt6dVOE6rLDH8rFF0d9xGKHW+hnfbWqQWR7rV7UtdGXof2NobC7hJqE8w
yuID2UnAKjcJFM1DSaN2QAOJEIV9OnfB1rhsFcq+/Q7MU26Qc2vuwtTGhxDbEPEQ67nIWdS8p8vM
r9kMqHqPXZ10RWoXrAQc8uotxyjyjoKZHE0fsH6XIcEOvUfNUMNFJ3/Orccfbc/GOwhwxxMdkmpd
mw5+TlqOh8n32of05kEHeoCJo8cb2AHB8equann+o689ctSxjs9Bk7gSZ8VyD/CZPwLfCR4W66qr
TgiZV5Pf9ICUJ7SKWAWOq48gqrsLx0z6U81Svo8NDV1pKhP8ICq/zYDjcsaCNuVlnutFljdZ4r5H
J4o2hLtRlzCRrR6ovV3fCHNcwV3kbeaWIAoXg1x9nMe46cpIZqFBIEGu9gu8Z7tioQM92LTKH1Or
qyvIjvpnOHkpYjxpOhTzIHhSLqRr2b5X/kQwPthq2Q8Z1T7g4Gxc0EQq9DE1dpwyHwfgxmSLd07B
r7g1W6LhNAayIQBGp/6LTiR64Rq3exnzLkTcexB8GOl5G9pEwXfDcxC+xm8FGNW2S/fwbJ/ftMqr
V7Bo6WfkaXv2ghydbD2ku5wsfG8r0cN4GdjNNmI2QZuz9MeqsuBkJhO7nzxc4m9oWhLA/rRqr7oZ
GtwavTk73U+PedY6TE9pvg+iKgsKIqLxPHs57OCmqH/yGi2BdY1ej5YAUt2HmPmpQOhpeOsoNb5C
Uh6CaVRnJYd4p+KFo1Ho40MFAhNdASOlq1Kk2uJQX+FYbUowdEhWSyqx8QhMGaE9w7zNjCvaQU8r
Lx6bXdXlEhWnEg9oA8fSJMY/pOMAEx2Fo98ThJbohJfShj4+HFm7TnLd7mcxawCn6WdFyfd4HNwO
IXI1oP7Olj2o/H2GWa6Ae09ahCA/ChoaA/rY86GcM/6GCTuU6Ed7YKsemBueq2St5zDfa2z0lsRN
YJz9AAm5dS4Y+paufRKzSnuQMj0FODkHOwd1wAMm4B/WBfBwEhOMaOKWewfpK4uuVforE47AMyZY
PB9nzOylT0d5yM0AS6s6WkqTm6QkcLYpZy9ZNlmDMtYmXoCshyrALpStl1IuEzagqh7GBErlhZ93
U11KMt3IrXg+GpKp18CJ8BIt7AVsxbWCq9S6oYlUILpHaktVB9RH3566Txbz8CTgVPzNcuyNFD2N
2QMqKRqfhab8hbRWuk1Gk6ArO+ailYJYAvhDRPtSchuQAyDh9C1ho4cI+tYhKFZOwgAmGQnbTzgf
S8yXMzhkUR2dR4LHEJoDfnUm6e2hl1VwF6FfzzfEJGyfZtTuejqMd5ODeYtGWPfGkqwKdh6o0Lbo
2zkHDcSwKC5q26/TaAmKFKT70aMSThE0yd7U7N+HtILXh6Cu4DTyN4sNxSsd0vAnot6xopBob6Ww
glOAEb1PPLecWNA8DlDhHz0n9CM8wAJEoxKMTiKsyogKtvdAM6wqt5BtF+qlWFIVb1pWPdbcbUAw
QyyfRu8Ln8INdq8j9Ikk2BgdYeHEjNfYIBZ7TmDDx0PAAPDW6rC4lvlwihuTHyDKDzh8363y3hrk
GYCeV5g7pb/mafeiGn7pg7ZbE4KbPu8U5BEiDopwwuGGU6g51O3ib3lrLcalGvuCEji2QHjYhZPq
DeHEqAWhh3HGC7Ac6U17U0+XlEtY6wOsLSeDTFEypPgVmBvy3QK/hL7AsacxqI+3UtqmG1cn4Q/c
83oFkxEJdgP2XYmIUCdqCkyj7lv8Sk1SCMRMIPnyZOJ6R5z9FgloDiHDUSEeKeOBVZ1juasH3MGY
c29M9lPU67jE/Yp4Uciy16kH0CqNY1RcnK5FUFW4iwCaYTy95tq9jNOQF3auHnnUAOQI9aunvAsX
Whd9NpNyRBBd0frhlrN2wq6/vjNtBgKyajbTPF+C3Hx0Vu0x9t9ldXPP53ANWHJLQaihxKGCtj1o
OYQ13dqMfWDCD88Lj3aEgMWl3nuQk7eAhW7PgZbAxAizayeu1ZKdIMg9A0Hau5q8zNOyNlQ+jTLc
BUyuFMKG49ptWwfzi9Bv1xxAnRs7LNTgsS7B1ZyXGEcPVNiNmzHkDyAFk3vaO7Do9IlmA/ZP5KFr
kyuNJiRgNstlCEW75S512DBQP8OZmjKP7HMyz6tckXMm4/XY6y8wQGVj2xdFagB9YLLi1tvH0hRe
4F1oJH/0eCK8OcJu1LhJpmEnKGuLLOZlEkUrwJuwzQhrcBD05HNcoxlB0BVQljnah1gYwUF2ncL4
m2QAKeJkhD2fSK9T691BB30HCmgfzwBS07rda8CYPJzfx9o9iMq3oA1AKTQZ9LYDO7E8OXYqe2ER
QXiBEkU+9AOEBUBryUzLHM8xuNgsvaS0XopKLFA13EjesRLhVlf+HuqguBTQk5WLM/2zsxE0Oh0k
Ub3KwEfgrALqSziQLGiYNZl3aHWPOWAeYGnzgacSOov+KMiwjmMstzqogyDXwlk8L2go8CS/NLCu
KWiL5Y6cYge2U/Xe4yjmSfc+YgbV+fQUyGTbRMOHXNSd9tUJQqtP7KYBbQnlo+BqrVy8VnN/4Sq6
gDTE7uo4ryxwBuHxUx/Ce9Vn5iTnfJWlQ7PKpsQr/JtAIw7rqoQ2dBuBySualGFIHy5CgZdOBmSx
1p366oArrgnAu1LZANQvqpbum3Im6cc8Vh9aJJuB1o/RmL9jr2s44uYHde3Pe6+ezp5Lv3HtbbJh
acvZ8X6dJxAwNWo+QI8t9l4AIrSY8tbbUdkNAErZcOVNHN1zox1uiJ6VVXdrmVMHQCgw8TdvZv6x
74Bs8UbkRQcpdjEQOLBQ2KmtgHZFP+AAKYGQ8PoubFIKeyuWr2kYPwop6EoYORQ2mkRWGkf1C2UU
T+7oRBFJ5DDBePR1EiK/byX5TkmnCxnM8SHKYNZASdIXi/aRCLaEE8eJlUygCK3pETQyEpvCFjWd
hxLr/WQz1IGYdgkZMN8PLjgbasaowx1Yp6gOnsjdug6gSerhcLp06WoZ+20yqDf4Yjwj0ToutJ9d
nIeLiT4THv8yuVRV/qMDQxp42QjlVRudaYJNvTm6bRMnkORkNrL7kC1PUC0ueFl7H2X92QBP9Ptc
XkavRmwba44czQ2CsiGi6ABPFlikHwAsgqzO+2k7IKCvCDOxp5M+x/h/3EUoplV8GdBxFJPvP7fA
rddCY4ctGmCdUONg3kWicoDJojcQPNiFwrptKXgtjzAMZ6vEY7yUHlLCPSSSYbUA2yGCRNAK+nNU
DAl7SQV/zHKscjqat4XkPnpEMKrvY6cB/qXSsHVHXL+H+0639RdO9qAM6aUnssErutovEjs571vr
kuwOJA9s5YkXbbnVak1GlT3M8TiezAh8uQXDXsaJapHu1ufTJrY3rYBABYcyYWmwhJAmmxDG1GU1
osLH2Wy3fWPEfYK54Qv6julKhzCbCpr44Tf0wWrdVznimIcU48vSud9b7eFSYxLc5dFYQ4+I4l80
IcVllp3aapm123QI5Jue2nCThQsgpNrDdCABMqwWnJNXElO11pFOqkLwGXEdemo+e49F5xpU8FGj
om5zJBNdmer7E8gCH+6/BppUhdnqI+jj6OdiRgd0GmA1Fjoo22MbA5IYHxjsCnbC9k5AKAJqfxq3
4RANx//H3nllx41la3pE0II5cI8dCISnp0RSL1ikRMGbc+AxpzuKnlh/YKkqlVkmO/ut+3Y9lpIM
AgHss/fvdsdUE2TNLL8NlXTObtEz8cXTqqIeqTpVqu9GWLyLIBI4RJmaP1Ol2CdkRd3XaPI7YurK
emRLr8LSr/WQ/lAxB2+MyU6fVHfRi4FW3nDb/GhXbv5NWFlKSI70SI4ywK7bbhwZn1SvWLdgtM3D
KHrv2nNnYOCcY+qJBZXL0TTiBObI1Yu7QuQPZpQXzEvtsjPKpj8pc+n3JIpnROEvzQ4/ax6RqlA2
+6Ij4WjPA14xTkyoaUZsxN/TKKO4eCZ6reZN9hnDr9f0MGOmeVRTbZ5jsWihsizzDmkXx5GmWi87
tJm50CiNtf09ntV4Ri/i37BLvXktRxiyzWA4fXJVqW68r7Kl27kW/ADEW5K9FWXpvhZl6l0bNQlL
AYtZM1qjAV2Bpbl1CI+nfy0LT730SjRbktldCZCwtMfGy7UdmWLdlddM8or6qXJqfzmlsJfZdB0r
1e7EbHewRW7J4JTkO1lSc5NVU7mFStBvh3GqLpEh8GQ6XpRjAmtsAJ7CHAe51QpXvOlRg73Dmbxi
m+YOi8YmQM/tslAMzLHRn/rYGM75LN1D5SX6HbXV+K7zN18DC8THXNEfcFyj0rByUmYS9D57Yczd
1yp1TaAV2xrepzQr7nytpCv9Bdj7qST/VTn+e5QM8Ip8EMtZl5gaNksC/7jBI2Xa8KO5zj5Wv1gH
Lex34+V/Y/XL7wnmj8+BY7YtMmPo47DX/x6N62f06VMsyOICyd9VdWbucwNmdUzbLFA2ke6xotbZ
Sv8yV3FE249+OBdVErBFBZFIM5X7nn1Hf3L5f/RWcvnEc5vrYtUVvPPWP/sX+1aFJEWAumXQVWPx
7GW2sVkIt9nEjUaA0mJ3V3kcZ7cFT8L+P9/41Y/zq5nl45OJ9cJ1aBL6+WGu+eWTXa1xqlHSKNDm
bwuOdCu5mv5soeWqEPjnTxEsaGHfqbkS+7+/vlGlsONlwqrzvXNSfVhs832/I1a4D9X+ZyzU/wfN
/64H4en496D51Xv3L/DyNU3q73i58Ul3XZyXHkuDDYEK5De8XHwCEMcLsmZNwXCslsV/iEB8c/VS
IgThLTLZ0fQPvNz4xFtLnCs/aq77bFn3/hc8JCRk/u5hATFHC4YeFtyeVdTrlvffPywTutLRpZcA
IhJC3yJedCZG27yC0G/dvggcauyrrOVIfZ9N59Y3Ev1Hgoz4MlpFM1yGyGsaHCEI189Oa8W3U51O
T1T37LthdtErsqnlcS7NvtykduPsdNGMO+XN/nUfq2TeitSFNas6OQfO4GYn0me6B9Mwqz3K+/og
EWlvkYaPobkoEFmNCX8321H0ramK8t2b4zq0ol7dlJPVnZek009a5Uw3TTPmR9zudBVx7D7hB3B3
aepVNx103pujoUTX7al7Nqw8vXHqmhAZV5jphhlIiU0cjzODhbCuUsebb6Iasb0SaL03qWBKSUtF
n58tw0qNFcchtrPDXHvt+yhY904PnX020dRtk0IlXye778N+hdMcZuurviqd+yyjc7WKuX0po9F5
xWnCJuu6scodaju2VPqa8yWfU2sJSzOpLx19yjnDZPOQ5S0LlubGaZiLJeGc2WAemdmck5Y7yykW
NirIZtSrd88oW7AV31MsLjNiNsPLprg3dOXSGbkLIcdw5LdpXw4fU1t+hRDAuO3dCo1uTNr2lptl
nfwhL8/A/f13ry/A/FpgozNi7hLNYMxIkk75a+/P5rWV9vKaleckuPeNfMEbYt65LUmJadR5R58t
xkzO0fzcGHP+gtUhviuLovyej0NxWvwk2s927/0QrK+vsXP4cNs9CzydTVWlT6iAfH1jklR4QZui
XxVRzqbL3reOqbGIh0Hj+Q2AhYmIYYv8UXhDf1jqYXjgRmjQC50+HmCyjPuls5EFoAexv82t5j+Y
iQZCo7dmA0Dt96g89KKVj/q4jDuZuc2ejbrM2ubk3Nhi9L4gH0Y3alrl8uB6dXbXgUjfsr8EGiGv
0MpvcvrQEIoM7mdBBYsAvNH6UIu9sQulo+wnGlw0jnNTnYcpLg9S85dDWc2AM55XySe+fcna3spp
esaoif4bGupOGpm3cUYTO1dTp/lJi/P4XlYe5p1KcwVaFyMCAdAWNNhlMrIft56Gz37rezfg5xUP
TdwGwOd1hDHBtm9EqzuHocqK81y6Vo7AwbYOeMjh1tlhPG2tMUkORoUYqTQ777s3gaflse7C80OL
BLqI3fOIKeUs4syyNpzkjMUsAu59rjjudZU0pyUvFHE6GhKCOS6uNLMwzhGPtXGqDTHfLIVYxM6b
9AwXi2js21HzLObaxPhuVJ5rbtOa93u3jLwspqt1STDHmccSQLRxJZju3HKbBl17TpLcxvkUVeAI
phxeRCFYHeCOFQF1ho/6ChNSgWOrRaNA5qPXzZ/bsubvjctZfledAw5QTn7/NA+4rXdUA7DJYkqn
ryVIG7N/V4gvlQ4ho7dRQugUV3ykTxxfXUcr30VtN4983fEhIoDqjHY5uswdkTnUNWncJaZZGzzP
TfUWaXJEYFG3F5ZEWztDi52XStlVt7EGowFdtNC4guBDawXDMkVhNAjkK0VhX1DrIllBp38EPWVA
nIm1aiSej03a5yPdygw84YzPg2kkDxMz2HaZq/pq8ufiPIjM/jplrhXUsxi+OqJH8TYXk2M+Z3PV
ZNtBCuVu8tmOSe+pRuOrmYLDjUgKqkZ7zJyUQEl3kgZSIHecDsru0+xaVURIo3oqWZMIOVosrNW0
UrmNW3PltDSBLjBPiPkpZB/dCf6cc0sznm55Rtp7YoaNWwm0k2B8y/zPVbVK8xiRDfwzYoFLG9M6
+dyORmqAQhYq9FM7uxplW/u8Bx11CNcU4LoS2rulFrCddEAItk1yyeuDf0HdzklaP2oK6MDqAJd5
EaMeYXr85CK6uXNB3cEBJpSDwZJoNbDeZJdY0BIVf/bRO12jU9O3I9qeKxzW/FlJ2X3JshFde6xF
98CQ7EZTQB7cnNnS3hGuu2HFkBBGqxCQ2MpuH2UTOdCJuViB7TS8tlkCs+vX0z41XUwws+EdoQaN
ZqNlbb3r8UTwgzEzx1iB17nR4JzcutW2E/PixRyEHdSrRnJKuhwxTTHsHQADTDkR1cJoYN0om+4p
hm0IkgpCdi7Y0CTTRh5qAxvQfVW4yLz9ZsZSoLqykNuKPvVSjXOl7fNiArBJihYizO50CRzLvlp8
BbreA+g3cXtRhWiakMTDodhUCqdKDHL6Ak7QLhuAHXMKh6UtHjyrLm47Dn/erFHn7RwrS847tlgZ
T+wZTcagNCWTvZydflrFm6whcnPvzY3a/I1bWPlbwJCe6jpbsBmlnSHWI6h2i/SGBzYq2vo68unb
gwGtesff3Gd3NL3U7D7X9ZA3cakOaOn0Q1X6QNpN5HGboml4GherMDcqk0QKJWmDojCCWMq3te1w
4LDahai7uKDBIMsiiOJ8PDqLY/ShoQ/iHsMhVIITt+6F/DhlbKxezk8MDUYZ5AKqn5vig12JyCXt
oqjz/jovxvo2iyuIrzZqTGSiZYRBqVVWrAVa03GEzH10WzEWwBtMJCBtpTY2XoAPoL90TuE/m/qU
v8Up12wkyQJY8VHku+mxEPO4bx1du18E4tTA1UBtNnEN5RoveWT+bWr6S43+/51m8DUA5t+38Ic+
Lf5VD88P/b2HF2hUiLekJ9dJmaf3+a2Hdz45tOGYAAQFjmxc2uufPbz1yRMC0bFHs76qUtaFEj+F
3MYnsoj5b32PxvtDR/NXenh+4T/18MhRXJPwDo5nl4C53/fwGj6CFCkYxqZ0WQKsrsXBIOXmnBQG
h2Ds/FCd+ZBopRMMifkypuKlK2znWlapus3GOnmu2OEHnKuJq9ZI8M9N3niW9hLvVbUUh7lKND0g
0mbe8a62F6utfnitqe0X0icCparyS5O5xDN6qX7jJmkWyqrJ74oUD81mIvo/7Es9vo4WQ3ypl756
W+Ogd1WPaUl3CLTfOOy/3WpeQ8HgNSL2IGuc9JoVwMO3sWjbbZaby2dIGXm90CpurKpS0Bs6pzNL
6r1d53fRtqcAitDNPMCU2Ry8DSdzHyw08keGIOTTS2I9dnIqD1UNAauWokH36tcFs3iOQZ7VIC+6
TEXItloA25m8yZBoNwSpVWoc59lNiHgptItqx27bxpHxqsdpEeKA0a6kow3bRGRyN1lNEYgKaIwe
S+4zw8Yo1cB9uHV9qE3ArcrrHvJuuU6t6RsCmvukyYoHLJTacbCt5F3qlnnwE3cOgXZ7AHx2pbH0
eTqMjkBGjf77yiIX8yFym5t2tpZrzSky4pHdCPC4FNtJ9WRu8Th+0QkD2E8R/luO+whJN12n9zaq
1n1eZJfctA7Wxx0hMzUdnGvF9+7SG08EztlhMZXOXa+N+pVvV/Kq7xWK4q5Gh9T6dsSRxi6RqIu6
nZa6VqhbleIbrkVQ+2W3M92U2L9CzgdbWu2NKdp5XzaWF9Bs9MdicuuDVude2JlmdsAiVG5UYac3
RgpuusRafZdIw3senJa83KR/LrGDhkuGgdLSlwCQWdzMDbb6eBhAN6firsURvK29Qk0bVODzvo9M
IzT9Wiflvq+3uoCSAUxWR8/LOzz9TrQtnUwe6DDQX0acaFc1gsOd7kpv02TksgW9FG2IyNW6mUZD
hFD9DeSDZ15/3ANlVOoytW56FKYYT3PNlU/Sb7b4l7I7f14nY4MUOd9RlzSvtZ2eWTHCgmW58Gai
umGt4SWTmOpVS/eM0MM8xXZrhL4JDtxX4494ATVPClFhGByRlMczm5kaA8G94z1bKmGB8WKxQBAb
Z9j1eH4lEbmBPtnZEfb82bacx7yp7sp0KHfEOTDqVVjDxhk90ghNjqa/e8i07HWQ3alN8mu3V/qb
bvf4ficb45nghuvfSwRk+1EmhzYuUyT+8rFm5kDBay9nw2Bisksdub6X7mLM+5lo7/qsfCn7Htsq
8x2WDWRaWexCYKrG3fe9g/oB+TSG8WKHhQ9h9WIstFzygvkawr1b/bnOcF8aA+GizvwCw3Jn5fEl
0Rc/EKk1c7RGN0rv933iXSbX5gvjvVSZ4PFsTSsg3XdGJVcZYWqOYIeZfc/Ucx5L+WA6PUoSQXES
zgyhU5cvfYw4CfPypkYqu6Xw1Fu7bN6gR5NzU/VyY+juqWjNkw+G7w3VlT1Hz9qsf/UFaQcNGvxN
SZhDwVgfusQpOBV/dzm2uOE69uu0RwPSncKU1jvbS56zyXnkP4Gj9IaQaAVzW7UWWIuJmiVzYgh8
AcmU2FFMHfeAA0p5lXrl+8AXgc+k2E+VeWUt9VtVIxKf830RkU1e5+rklvGljLUj/nz7Slepu2ma
lsDZMWPtg5iJNE2ym8LCO1eLgazyqN/gzMWY48t4I+ue1kNXGFo0uNC2kc/Sia+KcbjpFu11MpBt
QepOh9zNV2Z06kNvbqwgEmTc2hPFpGQ4E3rYkAkACWzeaNKCKCIoaMtOhjdlFgTTL5q19TWOIzeF
RYLIheLzUgWravMyJf5BM6Mn17G/TQuZO0ktwPr1+smPK3lISjPbmU7DFsWiP9r0sxtvPUWGrg1z
OXqh28p3pbnTcVDpfM1BdTRyviEDF97R73wYtgaXxDw4MCheezvZBmnVqNZCleT1AbbZRZsEMjNa
31WlmmAo1WM89l8zT2uwCowEGKQIw902uc599xUv8g4J440n+jYY62neUDvqLbHbeKrr9GySExEU
EWUJv+jNAgVABviR/rDYLEX82aWQBubg7jACow/Kr+gwCDTObGpBtLz3rrMEjleIuzpKbvM2fpvo
EHmMj2oWodmMJM4P5VNrVz+S1H7DDH4YQXaCUjDgDGN1YHUYU9R8sGprW5IrkRvxrfI6sZO2uDGS
4oKU8VwOk9pO4/I2zuW1jPpbsHBtE+kGBMisHUs/u4HGUOem1ThFxvHBTibece3s98bZmVqcqIkV
SBv4o+o1FGTRrjOTmNJifBciu5qHMt4V3cKF0UMEPaA+PTybR/LmEpf1RRNRuSn9CZUKFnY3E8RK
jy3REc7orsbKYmsNc4cHKEnOeo1FPs8JjBlNFnLPOTqbVH/O65ykjbYcNjFprdgpzXtqPadAbiOB
j3GDMzCm28kxatbywuhVi8TSu7AOFCXyKpMypk0xd0VQ2QB/GnJSY457ehzEce6Y8XvFFwSzLKyf
hjdycfJNqqYP1f22RpQV1HoxYXNJ3mLTYTOAvxTbMkvt0HUE6S29llES2Ja+JxCnB+RY4JIrS23y
CHe6XZVpqKWVt+X8eNZjjqLRFVeeqd6Wvpf8bhjtWpoCDS3mOovTeDdWY7vtm7HYjB17JrH4P1Yx
cN+g48zxp2Vi+dWyDsGLE5h9YWx5Ec0dUz87mBPH2i0dQj6I4M/dMF7b0Qf9PEPKGtrnKNGW/azs
brfMxFC4nir2VWXWVy0auo3tEzfuLyhtpyhv14DkmBwHnKlspfw8F+xD93k2NzJhDrRN8zwKFKJ6
zvgXo0LEOMuh0iz8HrBUbIENAGM8YHw3n7K6+1wUBIxPeflDy9Dr0r/8aBehEZLg3MxZ86MUBTqm
lEzbUsMhXsVUBsa4UO9Jr4COZtOFUQInEAmIdUPQeRG9EJTlUp4GzwDnQXdJFzDhOuaDvuOFl2Hp
UuGGykZ6M0cZoIJR8lr1Uabv1SwzomZsdxd5ePBzjz6Qry0/1CqNzlj7SBpvcifII0wTpsjHbSMy
K8h6Nw08htQNdCjTsOydrZtV3lnTcxlqnWyPdSeWE14M+RivR22ZKDPgBGbELK1630/LD8A4PeRZ
FNuIGNO9dFz2Rfh1eeXoUXFIhXrlbDIe2wQQoGomFsQn86Vmd1jAu1NvnJbzoxfaHa5xXjmvtzBv
yrckhh+lFYuA1jUtrED7TxgKKRaDImtTR9iZLOJakvmBRjFjAcOE8jTTauSOTjvTtmaIoj1wzMhh
m8+kaZ9raVzspPxap+PnWUbd3azJ+Wvc5KhXGrppO2a5UF+Pxyipxi17gN5ybEIPRHo1oMDjd0sz
eXh8gnRQXyMzKSyQD6Z0IpWiF9Tgrrsf+7qSO7EMOVpeezgvcZNsGxdhUee4Ub5xsVHuseO3wBcI
hdpxvkfNcN1ETnFdtMN4EWOTfmbHKbkzQ/QuNXXbS4ARpVAl+Z17TBFxbYaGeJC0N9ObTs+aLY07
RusGsH/WTLTPBe/UgmXvqiGFfr0vxVE1hX2n2O9BqRteQM+t6ykZjnJJ3svFysJ6WJjvc+Ntyhz3
hkMGqEWiA/Nm20IfCt40TMMc6Fn72ljyNTXpXZbKrx4SgmLCGWMiKgkEbxrZi3vfUM0D4QD3ptbi
E4XMN0OzxNxjzdJ7MR1UiBW2XWRaWKviwkBl4C3lXhYcwA3KpCs3WaxN5bOjvI05j32F0avy0/iU
r23/QMN+slCB7bvBJ/I48+7bWN4R9O5vpqnqn0XmoG9xZ4Gzdm22khnQK67PqDM46sukvy2MUYUt
MUJhJpYIfYWe/bCHBELeqdvQcav+UQ55e8hYTrHneItvzVUKpa35JEbqOUE5as+jaIg/RmXLwZWX
XzRZU4IAs0nNMdmgTOxo9wDehefMAb4HjVfgdTHC+9GYvPemg1zOh6oL+mQpCDjIi7Nnst6uro3s
LUeYt1PsIDpk2jwQP+aS1VLP9/qUtWHj6O61aPS9lyN5shMXyaWibR+c9I41CE+FNxQvGd3xl0L9
XAX+3wFPAV/493jK/1Cv/bd/BajwUz8BFaL1MNCg0LIQdFg2Vp3fABXzE3nHMJG+7erWB3f9E0/B
XaRjuQFpIfMOZ7P+G57ifNIxFpE+b35ALh4k5l/gRCFR/4CnwKqCp1AbcPfYsJ5/4EQHrPL6PKIx
NehSWLdRjZUHl0hknsHx1oSmN+WjAugr2/LYloV5SUw1PqZYevXN4Cp92FJgcc9hwmXtWbQw//Hm
9S+QnOqamm9s/dQpDi0Jdnelz4DK/B9vJ71CEL8Y5mHQ6F5ATuKLps39Z0J+53AZ4Tzh+9uzcAEw
Gp8GzputdGs4mkv2HRP4Jou8MbRQwjsbX9Pt741Nq2lbESdu39qUYzv398mA95pIrmF+bgeVvZIw
koLptOrOlxXNl1WJN9Tk5bmzKl43LWvQRqRFLm5Ls1RnaKNlj3Wx/y6t2Lh2wIAuwqnAkm2ju+rM
Iv9WpQtdtuZPkFhL591AE6z0qi/3oPvJXVmmxXG2XGeHPFBmgTspUW+6akY6N7nlTbMofxs77i2R
rc/sDBzHY8YEfytN2MdNPOEYiOtxWDbOMDZ+oEfmd8iTx9jS2jNKE3IwrAyNMw6U06jQtaHRjw6s
uUvNdQXdtObRzNpe91T+Ap7GkC8B8jeFm+pPA3Pz17iwCYtzc3VpxoGsPI2GDC9Jbu6ajptae273
VELnUJqkil2Uh7UoUUuNTpyxfByhEpofZjsW8I58R2A/zr5PNThSUvye5WTEI72o1j/69BoFukUb
42OhkcECVVnQKED0oYMGYwo7cL2Tl9eEpyR5dzDBLI4ELVgYQaG2ERCZ+FDQBmvbxOi5Oawb8p9S
dHTnzuzFXVfmNQnzRmuln3HhTu9GhuUFJntkQh2ayKaNcplEgyaR2omHWN1q5Fq2jHFKoqbN0M9s
dKOQ1+QB6jf498naq0XxNamn8iiHGrI7mvGaxayAkYgWrkXfqCBaas4aOxdPnTFYmAH0MuR5g8Na
RwBdmgQkwM/gBujG5G4hM+hiECuI8cWGToI+D4ts9jB3+fb7pDQScyo3m0lxTKxbPLjeHt2UdaDT
IUtIIAyk2xgIhvRgz524CjunHAIBubBPJ10ivpxnuXOJVN8vWbJc1ZM3Oeuw3YSD4S/7lO+DUKnE
cTZJ1lbb3LS6OxDHdGsaRno/C+GeBojLnYcy+9U2Z7w+aZ+N15g/HEZrr4FycMqUt1s0D0krae6w
msh9mTv9jlSp4UC64XJp9bK99xbUX6blRntv6lnNYcI6bXp4jN3sJ803B73tTqPz3hf4mhEhpkJM
pDbp4FF2DgPleeraaqZ+b3puv0dqNO8sppZdmy71iTWB8uxbCtEvD1N+HPj2LzLT0lBpCEQ3Q2L5
2xZH/zqdLNV+qHNdQ8rN/beKlE/LzHgL3VCdAGGnXdm21r0R5cZtLZ323e4USm8rSfZmoldvbp+r
h6JK621duN0dAKr9kJb2+Mo9xIQkUw9YgK6Y0hQ5u3YaypvOrvqntvHJtiPw5i5fyRp7oX8GgfGN
R+zZ/q4Yp/5Smg1fKLDzm5ZgctikJrWRN8IzDq0kwbDt+vzZytyBmcKQZgoSDaYYpqOr/VRT/Xc4
ptG9/ftjOnhtX6tX9c6h/BGr+5vbd93i9dtB7bHlxCMKWSfVlria3w5qC2GTwSaLdWurYbiruO/n
Se184v9FWcguMhbFsS0FzdNP5oMEXI9/gPYQlGRo3r90UsNy/OGk9gjUxT+8Uiz0DGgX+PdfBHUp
3ry2WWygDNHApJsfTHrWrg+7vhLszozhPFlJd9Qr47lTomJaXzl52GrjLm1dYW1JTYwuqdbp5yWr
2t1oFvIxtXmhNXKpEOmvjH8pkjWApmtxgeiz+FIaM/RDvuoEsgxuhtAcVyM9PZmKF81q0d8SvHXm
5FHfPUcgN2jiXlxYqyTd0FICQUJiVn21qeKsiwKqeZQHWM2GF98Yp1P8IWpIiHV+ydUARO5UdmGe
pHSQQESW2ScBAqnuMy147rL0NLbHkCXfcmeYSXctcgJm0J/at3rDIMsJjrV3jxV3uSkttBynBXfn
2e9kcSWJo70u58kNSCgl5AxvR7arHG3E6ZUwPKL1wOFDKKLa241Sq9tXqezEqjeEPh3q5eylq1zM
QHpTR+iIMIbXG9gC65TTpu+Q9yL2Qcb9VVjFgHlHkQWDokubthrnWbZ1Jy0zjzKeZo1I2sa4yYmg
INwF0dNne1E2GZClTXKsFFP6PHDE1WfNqqz3biQOxAEYfRyJqoVCUAq8li7RJEpW4tnZ5Mq0X0kQ
S+65HPkdwyjFolvrRj45OOXWWoIjhrISp2uJseo5evN7oRPLQ0dTr7WIhC3j0fkoUHnS66GBk+kq
yXIj5GEyb42JmIm6q92zKtN0342tGcTMn2WwEAd3zNZiSGCd/dCsBbJcSyUZR/LBWsunEE68t1rN
OjVJVnybyIu6rdaCG+vZtDPWItyWEzjLWpjlWqL1aJhO1pL3J1dm8ZdWemQq92tJH6JVRqLWQr8s
kby48L/HqaY0kgHJkeDhATg1wq0A0c3uYLeNfVCmgoOpO//GBhB4SNcjJs8xMbLLyHOOo5uS0kDP
NG6h3JpveoUkyMvH6TupedmOyPYIXKuNj916qhmxmC/tetKRddfvhvX0M0ar4yBcz8QoQiYAFMRB
aY/KASzh9HQ+DtK2k3SgZKftJ9CJI67c9H4xZlRkyivukppoFf/jaPaITMbfgO3dHGLvpCpw6IRl
dSxzhRi48tbjXawH/TxknPn2evy3ayNgxW4ZErNEcGbVGujyaNKKj/6hKb09PhPrFq/sdCCngkbD
W3uOcu0+KncQYb52JInu9YQz8hWozMHk2drss6oKfWJYzFnhgdd/P5gSAlSUYO2R4QSjVUb7dWTd
dtPo7zKnUVdAisWesFXnNOc9y5/XFsonafZrtbZV0RDpBBT1Jkr4teui2WlsGhbSmINuidVtxwh9
Mj66NdVTtsK6rSYMLZXl43f1hfyR6a3DnsTESSBIPjo/MAVxF49jfKRYj6/pR48ohbQSFA/2/IW0
o1kEFcbLsMNRAeAphgicQ+Z31gSZW5uTuEIXRXaR6fbvyh7c0K1t+crby1ff1/3WRwaI6SGi6ZnM
hmmjmIHJfGw3tGA59lXwd8KJzPYdRSAh1pHte3eRAXSKIkKuUclCHfTKB+50Km8mKcot7+Lequ8t
6aGU7trc/W7AxAZNY+snHqr6FmwIx2Ht5Eug2eBUW9a/QyPXPPw7gG2Nba04ey7S1UZWFC7VXVzM
ujgkSxSxQW5wtLdYL9JHz8jMNWRGxzA8yR6DWWPmsR3WdT9Qnynep5wJ73kcKg/JBhxioBqi+zau
YkLdqsWxnxdiu57IuXJApCpYz33uEx9jlv7a/KDGCTLiAl6KUY88snRMLjCmgj6NuOwIcWnW5MDC
Grwd/lOQLMMrv3VmThCs1clmr3Fm4HyozATmYKm8PshxPWHol8glY3Qp3HJCIQMMUrBpltOmTtBo
TYQ95UPOxcuHtKtUeesHRs0U+2J/yL+YtCjGnWmBy6MO870GJWCvpnPHUR86s2Pc1E79PjpVvE2h
7a7qD7GZ6xEVRXIjAzDWhAO5F+0++dCnrUq1TKooND7kax99yf/THZgvTIMFSv+pAdvUxf/8r+FV
/dqA/ePH/q48IfJPuOStAH3Q33zIS/6etuJ8Yn+9EMT6AXv4H8Lyn/2XoX/ydB1YA9045o51l9LP
9sv5RO8FdILOm+Q/naburwAlXM4vPgPbdh0DiMa2dUZY8mDWBQm/Nl/WMIh2JJwiJNNJPnNsZKel
xx3txSVDd+H/2eatD3vEb/aJv32gbxPdzf+4ZJ9u9NcP9Pqhqw23LEOx745lE/xtEZa2979Eb+n2
z7Zrrr3jb5+2uleE69muu+7UdUmU+WNvWcc0OCOXB6SA7FtubO9a4kH65Uu//dvv+9WLw5fxz5/i
IPbni7JJPvvDNc0w/GU+IagY8/p7NWT4mhvIY5dV0ukJkeL2P3/c76VC60XZDrugTJ2oHA+0bIW+
fmmY8eFbxIVoqy2RoF7yo9nJTurq/8GHgO3xWSS4W/pqwPnlQ0jOZKu2lRfrouvqQjqdT7au/me7
nE3GiD/cOq7lt48Rf7h12bA+fYpryQApCG5jw04WLHLbbSNjr7PXi7W0QVI8TGG9TXb4WKMrsdMP
cxb858td0zr/4x+y/vsv17vYRZLAd5Yh/Fp8qHbRttuAxsnLuhw3Cb0/+7zfv3g/v0SheyxsWlNA
vT/sxFEgGAVW7DLstsYOy2OYH5BF3rphfUT6gsn9T5ex/9Nu4o/n5peP/MO9dpx+jJXgEttwDKdH
CMp9HRzTM5Tn3mfH7RIiN+M+M9gg8v2Td+RfPrQOsyZWmf/F3XklSW6g23krdwOYgDd6E3zayixf
/YIoC5PwHtiR1qGN6cueuQp2kWLfCT1JDxwyOOxKFBLmN+d855qG9e3DQeteswD4fVfQto48WxN4
nvw3Z/WvPoTCipmzKsvwV7/d7gwrxxWyZeFhRxvv2rVOjqh7jd/cGn+KbLqeSNxw+hXvqhiSfn0e
/OFaofSC7RiXhZco0ezHSS05CNuqLQhi0pbzKYMFFeuoDlLUX7I1h4KOhUsAxN5QW7FLB3YhS8zG
1vH/9tC+3bZsOQUxEfrrd4xCJw2ZYDn01O8Utf+10L+/PhmyrvBIAtulX0f6fzwZRttUUGC6wmvd
0V1dTEjbexazjuS8VL718rsn+l98xYbIrIB+XMQX9z2UcgVU2fdLRETzxJI0XdmX/+4j/uLWNHgr
XnFmXEu6+e1R0ONHGZSVZ1JjPM/Lc7QOdt5GGHfDv3/mwFT780PHIEUYF5iCLJV1yq/nTono8lGl
qC6sjA43B3vEKZPyDZBTbFL03ECsLsM0QLQyOnkxQ3UR+s+a5hwZ+bA2oUAGyQMGl8uDlC2sKiEO
dF4pavIL3P783sRqdKYDLyUIAmO3txph/VyMHNW4NosG8BVrUryMSh5exLLE96IoJKcFgD6Ac7mb
JLdTSY5wLn3Chrlbi+Y+WWoIsAmBDTLVsno5l8zoU1dds/U9I3DgpDWR8ByzV0StCFjgYidtlNzX
UQ/pKO9TmL407Boc3nnGOz9LALnNrGbOTeeBGLS+8EeUJiJ/Bg4LMLELCkuJIeoiqMGIESlxLJSO
9OdxNP5IM61kqCgK/YtUzMMXW8zFww2V+IuZrsSvykZxUqyo3pHRQuhMtxTxjV7Hyj1y7v6lJtph
m7F+pYsecncgbOi2wf7wzLb1csIoQzSnrDR7OdWRBk41olu4XvczvrDNBU4tLMt1hjAEAuBWYj1w
hDdhelYtSMjK1GRaPRVCWMHmPrEUGw/h8MH2hD3DUsUCMQ1QM6DsymhmwE/EOPgZ8nvIAKyX2ixM
PB692R3k0Vr8BadtBmFWU+/EQR1CbgH1todN8KLVzbLV+nl87eqYBSjX9U2+EhWCFYr4B7k31odo
SCtnBu6EpSOdysPQzNFo99rcTbiiG844BH2wWlpcyB84dQgrZmOK2gdJBRIWUynRRHb1Y9N3TYe/
EFkbcxg6TTDMAgG/C/lL4mSyY5Cwtcmg22KRiUEzoSNjFuagXClEl8yJdTrN/SR9tVIjYNExrwuv
qdKNs7E2GPNYayMfBn6DijFGCnUhFuDBFFrttVwyJHH47WWGPdJVFiHzJrtjF1R+TJIZPa8aESPF
uGr30jouL6u1aF+ZJpcPidxoJaM9NQrXIlW2FTwUqGZotW51s5tFZ+oFRE+TsDQw+gjcge81V8QX
qnr7pNRl/VpHhcZhCn3pQQaINvqsiAf0DN1nYxjj3uxbBYtFXzeGw+bP9KthFrBFoVtJ5EkLFj4v
KKnm8VOk+iGLZy0QFGuG50E8SWvO2iatuTYBRYB/mZIRiSymQ6K65tzRFjV+4PHa0m8vVahbMbir
VTQR4kGtEpHI+BUMB8R/muyBa8vfZAuMZ81QZYfl3twNOpyCGXDDKUIIwIppbXwGEuVdjM/OF8QB
e8aFnErGHf0EiEdERHMZ+2yx5YyzwF/SfZFL6mElmRexkCjZWhuVuLBY8JdoOcNlFhV/mkhISsps
duOFmHSnB9fra8y3rquny0lYI3U3s7EyAmu4qNjr5+J2NUeC83qqu4t2Se6rqO1u4brEntbg7Oxj
EwdZPBjHSzNn/nJpJi+BjOsWcsvCg/Texl1VXQLjNU3y5ZjpXTTZxXIhO0oUi+Zd7ps14jrqgQ1r
RpIdBisvDmYmEI0gGf1WKgG5oNmpEveSw0ex+6Fo3UuZmJsmujb80ph/meOVcZCMlywQsumKuzUu
BWreJH5Xy7R8viRguoiCHXDLjsw/+1Q9pxiGT4K+9LuokZV92ufWVk+AXhHjErFRjLUlMKLWcAEh
qG+9IbR7SQaw4Ez1ik8tX+YfURIPWwKrps+1JfDFXHVx0+m1zH1ZZ8dCrNSw6zQxUBJkIrauEs2C
tLEAxQsUIXpT2iG/i3g0MUSrlOQIW7H3tGXVexSpizo4jIja90WN0pByKfJLpefBbVomi+WsBxkE
vSEBFt+tP3CQYiNmlCgeATfqh0bupfe2j5Idmudlp4la6tF9lC8VCx7XtPr83RxQWTFIFbKQYdXA
unFZLs8MCMHJxVZef6IXuty08PewvbV4cFYSNVqmsHnvdUVRFwws1u4rmnqVIlEVmzetMqAmWwry
pRYHxFQBzYqZjp/yNBPPktBOJEp2BRg9Zuk3cyZW+1ZEBhin1yiPWB5l/JjzulG6jNzcLsIMhfGS
Ua6FPcnO04bbr0W/lziNkOSYeNbiWLZFc86v6L6hXGOgAtZIwNG8pPVJb7gz20ia9zLwg7BYBiRH
i4rpr7xU+qFUJeH2CkxlJSvJ96M1JcG8ltHTJI44olMVGkKdTrXgjFlh3eDFqs512eC1xnp1O1xx
is20xNv5J2NRvOIW5Z/kxeknhbFZ9WSHmoH3gQLDzK+iceIc57n+aPyEOfbouD8tcjSkK+YRiRpH
C9qO54Uey8WxUxLGkVc4JJkups7jtBAQbrfCncr7OnOAfyH760CMMHoG2UHjTOGKxKqoohPnVrqN
uRzu4x48ZS0i6O/UXj1UV3hlIvXdO1NGEkGuZEsu8stOZ/rEk5vZ2y0OKWhr8jB+5iV4LUQPy2EV
u+7Yr+3lvr0CNLufLE0ikdSHloe9Ya9tc60b4vSVl/94TK8AzqZtRDajsl40G8D4yo15xXYOk4H4
XDTCRsRemiricMQYk/u8OdRHEnh+02v8VeuKOp1ODigA5v/vZSJwMWGhwyi8a/4tarvu+MPEweut
YbmD1jQ7zUZ2HSbKlaPutr+fbfyqcOFzLQTNlnFF79JCM334tXjELSGu6kIXog/Qt8f+FdYGxt5a
uetUXYOTYhxg9wOWKwvln83cvzXO+/85elT526nf3WvZv5Yfn+0fx37QkkXduv7B/5z7yf9QUQkD
ZSDzFhnSr9EhzNqwCDMSVC0ZesP/3rua/5D4LhnusPZnkmRee8t/Df60fxiizo9j43oNk4cq9e8M
/hgV/tJ8MIkzCD8lIAh/G5ex/B0xMmSCwsS9WF3NNPJNzHaoRq+kx5AL8uFQjQRUKDVrk1C6jOZ5
As4KgJIUP1tshuLeVBMRKGpaYEqBFuDlo46ouVEIMgS3lSiEFcqGBlxQ1vdJVqSBWBd8gB6ho/DA
NGAsZ5wkk7UAUIfdjpkfyPrKmQpCX90uJWHq1tAXUxib5ZVom2VpiDf38iCTU0RTkabxI9mL5XtG
DfOhaGx7FgRYO7MDrdgkLZtCWetJLTfB714pzmbxSFBE6Sk8pBAHL1NCmFFKnAJpcgmEu2owBUcB
w3SoUFrfMqjMH1ZjKb/kptNJQlxM5TUxMnLey8V050Sg/BirfrWlxmix1V6Rgnqz3rXNpIUip4ts
yHIJIgOOFTAGveGAYFF/gpDSP3OAYLh4I8Yi9pBVgOXRl/c4iycG+oil1B+GYNEWZiOqfkGQtjVR
Up8FuQarH61l/rSYCGBtbcIFRcJQgzpaWcdzDFHesJdGkghzoON6QVuEYQp6GXugxBzvjCuNbO50
6YOSpX/vB606lJNWbKSc/wPafgPRSOubTT+K1QMam9btp7E6LEMtWGTMZAXVGdLkm86ae78fZ/G1
QYDW0dukneLkM2qiGmDvuS9n86GU4v4Z51vjT+wxf4BiMs8mX2WH3kvQAEzVxvwGm+SyJfMRClqK
v/FoFUn5qmqyatg0NfMPvRT0M4F0mktza711TQpSshLwROBxxwHWNwcpLZZAkufLjWU2KhYDcTjn
SjZsJdbCB6uP89OaYzG3dak0Pqp87B2t4RGt8KtuBvFax87YQeZ8COGhpLsYRD9a8c78ZK982SXq
KEALTGvMvNXKGyvWnvU5z0JaU0yJ0yW6UQiU5YCy/os12CVQslo4q5euPjQRrIhYJJ/XGKvmSUNv
RZBqdRlVd1FiaKFLPeF2ByQaqq0iYCcy0RwWhUKYRGdIePBzpRbsjNXPxaUs5sFeJVmtuJ1eyWcV
Ox6BNJM+fWCJT37EadvD0F4vb4JlRgmGhQ406nrVStQzEzg65Uw+TGnevE/rFcPbzlIBAe8ysD4b
2iLiRV1fGjRxukHHmBtrjhdLlzlX7WBhnhhbXXg2E03diwlpnU45EDfW8MTChTdUS7aByWmdlKqp
kVlG0yHq0+gsgxB+xscTFzYm0ovsoICnDjaMxeTm4R7H+1hhJb8M6tMoXgiCxP1fP7M/TMiUgx+g
OYIlX1YbE02zay46SBFZWk1Mp1WZw9lD1nGcfw4t1uv8oq6K+D79OdSo2yw3XYMk4K9UqS6Na14n
IIqYd/vm51hElNQWxgmzEsQfymNtVAUL7qI0bpCUZg+rPkQPldbivv85dKnF+vJYGsncbPNLPj51
LRE4rhyXdKhXJnl2pZNDKEEBnv4TWq4n86mj2UfTWUiKsMnHSW232qjRSCe1oZFrO8zp6EKYzRjB
WiWMdEYbCTf3FZ3eWysckos5yXfmENGu8x3BWTeGFUWJlkMqpREXsp10sfrApD3zMzFZTEcb1EIE
JSekXwUIROFqZTGfdJ6Tvmq2DWnNEow3Wy7pxO2r0hHGxsBSEh6Ehveh47oHfTMkwn1iqsJDOuDS
tQ1egDulKocHfiYr06xix9qpCYxBtu39W8w45KQznvFp9NFeQNIVdRA5xqDDiBTlsMkLixy/tORh
ohM0fE6nS6u7wAiSGzCn6Vc6VV9JC0/56jwYwkyZk8oxWQe/JcIEhhKa4kyM5pI+ywM/6ec87t+q
av7fdMdrjCj/zzIx6pX/+O/lR/s//0f3H8t/nNpqTD8+y/e/Som4/qD/rF/Mf+hXmbYo8/7/13Ly
X3tLU/qHqWGlZ3OB0BtrHTPf/9xbav8wUYehC6dSkRGK8QP/Vb9I8j8k5v4/kXUIstV/SzZ2jWT7
w74G7z0WOJ5/LGhxdes/S6g/jp0VZWyMlSEA8Gh73FNZKLw/aofE6+EQvUQfBOK2byMeDG/EOeXi
cysP8EFxfFlgeu1m94czevrzClD6vgNUmRbLoL6o2djO8k+/VuOQwWr4cxBC09YvNwoLHcEpNKfv
PzFMEqhj3qysVugCNGfQz6L1m8//Vs2ZKrtAhXN7XRizTAJK8OvngwpIq7Ij2a35qjcyi7MiyABd
O+MJFoBDmNlG+ipvpdfuLvmhwkL0//73V69j/j9uWn9+vkGUDEtz6Xpp/Pr5+nqVgbcLK7xg3JhQ
vEteFtsoCWcZARoeLG9krKqE2hPKVjS34DYyOhdbxk5vOVEUqG/dHdB708+wWrnKCXdc/ak+TU8L
VEcKOELvsdLa2mm+yScn+qFMZ0DLd/9i4b3P/y3+rP7ii1R+LYuvJ1IyuKIp3SWT4LPvCwatz1Np
ikvSNgBxkDrhrO66MWDjCpCM9/Xoo8bLnyRqmpd4z8QPqsIBQZMrhpHlgn3mrSinPqG50dE8Fk+y
8Zsz/bMu//VMc4BIOlkXsATRjW99H21f1VYrB3jtO1Wnc5SeMDSYOk4uETbsRHtqC58KML6HkLLQ
iWq25BAO5ZM3jxG0fOij32wyfu7R/+6YrouOP2zECBMEe5JUsV/XZz0wfN4dLnNh4ru+OAbTxlzn
lc7vlrbfO+CfX9UfzsS3a64iv4v8ND519M0tQYWBEuj+xc+Cv7+2/9TpXz+HHkmmYeHu4i3362/X
djMKMNx8vnhONlClO5SVH8S066pd3o07w1n86F0zHXkhGMleXKJnt4nH1IPa4O8P5U/btm+HYnxb
G5dKPJHI0MCHOOSbKGCdiiS8t8sndikBQcWfhmCrt3//oX9xxSEAZk0lUnajEfn+bIlKwnmX/pJx
xU0QDuzmWHiXH8JNdVs8thsMgF5xUG4R1AFBdxTdVv3CFd8gR6X+73Zz0nWB+euVxrGoEpQUvEIA
W75daUuvLrNacSzXJfaQOsbOVKE2uJSKmMs7IO4Bad8eaIWhdpTaJvqu+s2zFqrcbw7i28O2Jb0F
ydzPg7juPJst2cpfIh/vGfcyoRhOhzXjRIjbrUC2/eLl1k1uYmgXmU9fyfFf+HbJFyJegei5CfoT
kbJOb8AtCRBzZJadly9CtJVyZ5X3OWPFzax56VE/Kzc4rTEmV8oWUl1b8LGr3Dhke897cSsHJFZn
+/QYBf1JpBs/MlyNkcjaxVHeMgbPN/2+PeUnMxDoCDbr3tpJPruLAtavB51aDWSHrQLK23Dcy/UR
jCCjUxLdo8fuSDzk8EhaiGw69X59l2s83uF6Q+n6tVrAx+yss2xBD7WbUXFieVtNrkTivXIa35PF
H5lBruG1naRrtfWj7i1OP+8I0qsFv9zPLmAbYNiN29xedka/MTV/yQk9dkZCF2b3x/QqKmcpcfMk
UNqDzpYCE5D1TlgBmWtV+iwZH0ZlC2bA5PaE31mNSVvba+Nxmg91sx2uD3NXx6rdsJqBJuUDS+hA
uCuu3hwhv52X1pZ8mi5nDjG2xj/azmkCPJjVIe/tzE+6gJOZfCSJC+rSmnfs/fCpZP2WgOICGjsb
v8xRbhSO4JUISADyYKMAHSbQ5pF6n7STtdfuqFbW5zwOEs0j/gwkB9mZozPe972HzWKxnhlVjvvC
8Hm24INmC6mBDHHyHQwR8z7dmO2mL77M2EsEr9gLr9GeC7/YAPOSOHbfuL2goUTHGFYELHK3RkHC
smv2Ci/zo4w9s82hhdjnx5Bh97GDqeNCNXsqB08LcVy1b9eUUO9t0G0tpNQO59v1PDx/rnZMSPlb
Y5Mls+03zXZ1yQb9urwmLxCwoVfg/3fMj9Ue7wnDTraYoR8UEvc0t2TxF5DezcbWxndeOEpYBMCx
U17yZ1Vxevu+yoPVCiZHue+8BaOQ5s377kEg+D3UHwcabngAnnErfyiH/LKtnLf8g15WB9UYFmEc
xpcNgs66g75zK8271XqIuCRWh//V9Nuuey/GN9DiywEn/mWnhKh863prEZ1+7p8GQhJ1r6yfonu2
o4nksLp5WBe7cVVGRyFuGdVTOrvl7L7IHHJ3amIAekFyueE843rXaoIJ3aZ1OmbwjvHE4KpOOac5
2aOlYz2RGIvAOKEcYrTCchAawBSO5tb8bG+GJFQix3LSQHhQp6fmGe+4fAe+YAO2kYpCDZkd9bot
USE9t7fTjUZVG4AroZSM7OimIF3Hk9mFxh6rkyEoAqZmh57cA+dyaMOahttv9qhTUqcww9mRzkZA
As922cF3ugH1gbGboY1NRsvGcuuguEnf8bK3rtY4S+fKl1tJPdfbkWtKpswAjcTxw7zZKvKhOpnP
Brvw+lOpdoV4TOKzPO+W3JcoyMeHWH7Usjt+nz6sO37F3quP+AreF+UoDhtQHrV6k27lB2OH8poB
NlQa8KnGU+Jr3iTv5622cOpd9WS+SMiZPXMPb2kze80p5auExQCIkRX2JbyogFjc/Eu+k46tV9zH
cTAPt1cQvyM9lLfpaejxu3tyv01Ml3MJCqLbJLqdCR6JSTj8sV5vFn+QeW3hyV/uTF+XTjEw2tSb
H4UU791eLPyss/M8rF9z3bcaqr6NmXgl207WhOGy17hqQeZMLl68MD92p3p0TdHNY3xhNl/yA5nA
eACyW6MFSwWpxMb97Jq38U12Js3m+WKhbGZHFVRu+6mGisfy5Dy8kw/nwqdqbAVwRoj6PUN77Snm
TjrkW8G9jD5DIZD2dahfHKk4jb2flduB4I3UqasAUm9jbawtLtUbIscv75PiluM+QuTVeyZKu8mV
iXD3NEcOUyyFxJRvVb/azEfJaZ6LeyX2JRJliI0+tMf8VfeZk64Evh0zktZt7Yy5PYCmQ5bAbrq7
uOzuRx30kLNmntjuuuauKTdZHBovlJwHaNnJ6CrzoTMP0RN4K7ud0Bq7cCnsSdsYpEDwq6q7TrxD
azLtNXjXcH0YBWTHBpZBGL8n2/ozO5tvWOuHe6PAQOARYcf5XPzsEdkeyxZhs5S2um8dTGQEHo31
q2z5chVinK1uLGJwuIHww6pwNVhwUyVvzF23aZ0yWAJOVZg7Ii1izwtKkPza5aWgfMiFHR3Ftzyw
9utHlW1B2pyUFwOs/EM72X9fa/1FJa2IuqlhydKhrSNf/bXWzLpVLhIkIn6rODqX6J30FnPYZyQG
9Su5KsMd4+1wwNex/80n05l/q6z45CvpXdb4cOvauf+xhjezPI3U8meVlx5x43vRZjmRJBZUfuo2
T7/5tF/792ub9eunsTj546dlI0DPNGozP37NPozQ3CqjPQQADPZ8n4X4Xynj9e9yq++f+e3cQpKu
64o21eedPJ+y/WzZ8VF2tH28o+ySF8qCQ/TARTBvQS+N79I7WcJYH6hz5pOx6Z4G7dDtyOwg+Fh5
JlAiDZX99MMsXOlZ3zKTfSh44ern5jE7Wf4P0vg20bbaZlzjNpFnW3B93uhGQf3BoyW8IUFRfExv
q91ChOtXQVPhXstHzS/O9X3iZG69vkFEyPziMHPF+6M3vvJm+CLAjn8JqutIUIhThoNP/oVvPfBA
DfodGbnTQXJ5O8qdzzMHZwnRVOOH+dr8iH/En+T48UoiRqU7srS8nnUK9lcxdRAnjpvxhiktRRVF
Xp/CjArklrww1GNOnqKXcea94lYH60iWdXfb+dBkRp/4n4UO+AXjxr58vXyg21g7P+cFfGf9UO+I
o5YFdh1O1LvyKZncS7vhvc/zLj21j8Oz9IMXICNNb92Or9I2ChlX3CjE3x3QU3kEVCDArYPGXz0l
wLZAZJGLoenRLJzyFo/1aLiX6oYXgQHr5JXHvRuTKh9iVvfa24QAFgLvb4sXaxs9g50BEoRPnQfM
2vBK5TEpjjb+LeMV9/g6U6LbRuxopqt8FRuT6YTP+b/Y0xOFtfBBnsGIW4YizIFCBG0UH5SeInIc
JG+cABnyH0oLpUEwq3ez5taECdvdnSnaAqrm39xA14v110bo1xvo2ij9oeVWTCHRYkh3NKUi7yiP
SUAQg+BIbJQ/jHw6lKg2LyDjgqZaOf3m0/98+2qM3kTNZLPJcND81hJ3ylgkzGYLH9uZdFheE5pA
Xq+kuNz/F3Wmf278fvlE61vnizdMv8ZWFv7sd42T71dfXD1A47NbhP80ESxsAbgVvejp933nFWfx
7XSD+zTY1VqWJDHh/D510ZIkMYauuI6FeFjkQxC/yuf4DRVUlv1o+bfi8kMcHyiPmiPrHhSXN8pt
KviNQrdgM+kaMrvQw+RxbJ14P9V2n10HhBWjEomUR2etPVLtJ3k37+JPUA83a9B+IQXzm7tlPAna
Sbp4+Vk07Yw6DdBb/pgyQ7+2uH//1f5Ftw8xRbnup5E549L4NsksSbJrJzIPmapURyLSnGvXnyIQ
P2ph6g2jFx8ouH1KGK88mIinXmA7uaYzeN3vxkp/fmBzKCwlSLHC7YC08tdrHCHZhNpLSelR42Ny
Mny8WQ5Kp7PsA/tjmvrbu+rP0z9AHBaLZxHXM7v5b9e1mhu1mlj5P0cdaZhu21BjqIRqKPj70/wX
FxQcNWQbmIOsK13228tImvVCh1Cc+uVzywyU0UHjysVXGx3gXGYkBZvF15U8lLcHEnpRsilIuGcb
DFBcOSMqfbiBgq+nnlErti7u1B7VOdBtm84I8sQUpCCPpQM5qXO/T1aPeveacDDcF3AIGJBoPqlj
E9FTA2p/i3fUngjd6JQWATmEPOHAWhpY/RifvP39b/4NdXt99euSyoBV05HNYP/4do5FmTSieqHE
uQ4wSe/Da0q+lC/53W1Fg3Gg2bXsbo8djiVosZm3sk+h93C5K9rgdw8y+c/3tYX1iumWaKGEYKD0
6yU2CZoC8JlKN0IpamOVvRzNrWCF5elyW6+74Vz94NzUHuDu5eNCaJ7mX6A4GbtyOQiXoH0QqAyS
7Ddzvp9T5l+f7r8e1rene0IaYtGlHJYaxOFwK+3ISAoynz674Q3k9NvcsDsmzTTJBUPW5Rm07Wtc
OuhERbsMeD64xo1BYAThuKUtHkfBljbWRr5t3eg3b6K/eGBwn8Dy4c4B+MIC4NsphAgGdt+I/Z6+
jXEY7H61ARuz3LNLNZcffLF2L1Oy0GKAxFdgox7V5tzULxgV2yBu3GQ78W5uwNz+/aUGReAvvl+O
iGG5rGE242ny68FB5hYa4IOJ33jdlxUzokvqwxhfY5MwSZQBoQvWNflxT9Bff9kvySEhqIuAwX6T
6V4qhROrXDnoXsmUbTexThnXAhRHMuDowy3qt1514tkl51HdGtDNIhTWjghbUSPYd7UZjwAie8xS
r+/cy+yKJigaUHubgQLGNVcHr8qb+sBgKq286RXg4sq0TjqoX5YVgH4tZtdAwiaGI3ZqkHicyY/+
PmWOpdsUd3F4OZb7ZVvvreeRA7nlj5CkWMJgdQSToivojjOt92kcbQLtsohRQmC9M1abcooTB11z
ft8mLlpl4UbxgQTxRelSqGMhv7wwylA9fo+BgeLVkHtMWToYO2O9q4i9KN3J3BXGHYHGmKkJQI95
MeWu+slYqzpWkAQeVZ1wgCAjaE90gIBG0k0khmu+T8DeVQFTvpZekLoXHInpVkxZPoQkqE8xVtfR
rlc/Gbe4qgMLkSMRkGd5qzJ7AoPLAB5CrWUhlHBXskY2qH2GrbilZYtskdAXR87JR0NM7Qh3c2Vf
UtSjjg6R5UMitfZdvw6bPpDinmuK6drR/IbgE0zBcJZFBmxOWmLatxt83IS6Mv0UPcqMx8VT9lIY
8R/YDCL9eHSvNerwMtulrz/yfG559m6fm7B3cVtzL4wbSpXmyKAoByCIO9oVc4dgSK85gE0jrwZj
xjh4vRU2sys/Xjzhtr5RH8bN5ZiGuT+/dU72QpRYc2TbAOCg9kl6Vp16Y/il2xzKm+RFd0Q49S/R
oxKWLku32tp0q1OXeAJ1ZLuu1JF+zcgZygDGiYAZbIbTZM93krzz2/V37YtCjvQOb+TA28XytN2G
cENn3uZ30Bfv4NvkruYrcGIfBMS0P5DWuIUzBMBAjVB20p3Eh95VxETcy6+id+1b9EB0lP3qFt68
A+a26zfRedxbpm0IzmUnOmQa34ivXMvjpv9YITqF897wKflbnckf4+2eXzA5cYVVR8sHUbsRtxQg
wlO6jV6Wz+QdRGP3Wd+B2XnTMn8Y0Ynbq088Wc/bBBSuiN7T0QF7to78UG010Z5+kOt4xSXicaZP
i8+kSTi5wyCgYyg9ees9zr+geugYJwaAfPzFHY9B8Umf47G8YhWZ2PvofqxJNENpDUbvOu3Rck86
kuahHZlU3b03DGpCRM4rlG+MmQe+A/rnZ75ENz6win6bjvXNJexe4x3d3uDpB1a12/Sx8iRAfn7x
qPCQ7nZVyJu7sqX39UUO1mfxVtTs+YbspcjJH5SXPnYriQkOO1ywuXuWuZCKN4z76dwsu9xnG32b
PV+25qZ47uzosJx5QdHXuLU7eOVoLwEmNXfdIzerQvNYM+z2r5kIHE78ut6NLpAM0TXP+paZZzAF
0RcF9knz57vpYDCKPdewWI+Se/GqADG2vqHXO9It3dHlYu/Yngi6MSc7DcZt/6SOuxYwB6Mv+JUw
x4IqKP3K7sLBYdK7PIqH+If8Mu42zTlx9U0xOysg3026sQKiZN6bPXMPk5KmPaYfFTPqr9Ml0NCK
H0xXCuc7gJCPPLZCyb7vHmaavuSRBrFlnzLbNKnO8Cg/Nlvj6cKAlRo79/valpg/ax51hSNuBEd3
66/4gGrXtfwrw/SuYcQtXh+0zXbc00V3j+UJrNR6bzwzzGREaQ9Ofigf0qfh6atl9g6ymgqqC8s9
dZjkLG8z44NwuR3YEx9gXwxbVhGf8Vs7OV/4Km+EAHIx08n5IPHpBL6a+8G3YMo+XPf03Z5O3O3t
y31xSPfD4fKQeolLl+5fnMQXN9pt71lBEG1Md/CjOyEoPXG37IR7nWdUZsejH99F8Op25TtrJXxd
xqYK4yMMs/jaoGpxmOgO/1AevibmW7thBwry0D3ijwYQLz1PPERH7rlFe1H8wYsfowf9zNKJxWdY
Nxs9uGoL5rA5q5xVoFi29FTfCccUGI/NRsFJpvRW3VZH6s/Q2rF84P2HS8/UbOVu8FAm0bJl90Qb
J456Jmhj9KUNRIV8Zl7oAGYdn+Mr99QRsofy2eKd1B2XLXQ6p+Fbkd6XxWn95GH0h8fhHO8kDBuP
1kY/iM7CAiO6bA3k+6bDgOdSc3Pwd94c+EXyzkOkmbIB677AwTXUljfJPdDIY+akBQ+AKXeNTY5M
W9rkAQFJ/MnsXnPXuwSAvmOxvmF+yV7rjvtwYfqWBdx4ik0ujOpMx3ZT6fbiiD+k986LnPQm5m5T
g5bLmjp7P9/MPsHnx+mWFy0XtJOcTW9+7x77TX8zbrL7fqNzcXb0WQCJnDWIkbCGy4OR+vgwKPpG
xwhO45OywxGRblHkO+ZG2887yxue53P9RqY1iT5Ug9noi6xj1CBfkZdtKVybz8sW4us5nXH2+yt7
gbfsa4gS6JthLj+oypOZUZzwxPJnYdfpyDH8od6D2CyHXfY+/XyTe+Z2+dL83GdHch0wEVJuE13U
pi9jCkHXBVohZ+68E0/TSDSAS5H6v8g7s9zYzWxLT6VQ7zTYN0DdAirIYPShUKjXC6HmiD35s29m
cwdQo8iJ1UfZzrSdmTD8WPfCgOHjcyTFiSB/7r322t9StjpcFU52hMSL1rjLc6N9L4WPRcXhFucc
hYK9Di+I+Tp4kdrHEVrUcO7d4SOnrcxdlsP0lbP+GLxoK/skqth3gR98DpfO19mJYN7B84WDlDnA
o4kpGMlpDM5IYRso6bt5n1GJdW6CN5CnnxdRiHntmanktO7579oLiWglW7vbtOKCDjSK83AsL8VZ
/zDwyvACGq+33UwmzMGljTc/RvyIubsolHxdTznSudEZ4T8/VtnyJ/hpbUW+7lZ/ZlmsIDCGnHPX
Yi6n7u0adCtzFORss3ODbiPXHntuxMKipZPGHV2DG3EO2RWw1VXJDZ9TJmLdPeQ7qD1+c5dlh+6C
k9NJ2Ve66pg5L+lF+4rRGtyQ1wFhcU/Y2M3yq34DGSD0qy16N/f6WcOffQMomSXOXetOBzB++8ov
L9Sa0GifzilyOx6RtXgLefn4KlfjqfKfAkaPcLhXoVv68Pgv3M0+8Ms1ZzAHKMEMB+jv5/aN0Wm1
euNT8QEayoGX7DEJ3DOavbF9XsGehBHmWREMeW/5jfB5EWhIjL6M5/zF2Ne2q72G8HLutc34mGwr
EuhjwMWE1q/M5/SSbK09S4WbeS0pG/XD2Ns3vDVcN8DDGYguYxj5nJpXvNM9u+X2Vnuz6dG40I7O
Q0w5sWayMhN07Kz4OKLgLG3683IJzOfwU2F0AzWwWRXXjGmiWDmP0zG5wuahWF5rX1wYxr66aNxc
xuhl6MLZh2rw8WcXE4OZqz0wjrB55LXUjuimq2JN5fwWf/BWbUIvf6rWyTZh3LKqttNBvAYGaYYr
5xI/JSdz7bwk+/62Ljztoaa0W6Yqi/5NQ6zyCHixn7l2mYQ4mCaZT40YrQ+8xSQw+mPEZ56dlyJ3
FRIs7fen7pLcDu/moQs2BZUY0d1IBgxcLQjW5Lvvl9cfPNuDrx8HhmjOLoVJvxopllbNfUJwFIZ+
KAARWywH/ag+4Ww9Skz9j+qxfwNAH/qItqTTOLbb9OyxbQy+M26A/irx0Oo31cX6irIdxK/2oa5W
MKbkd1vBx+/pjNBvmQ9lD9VTEdJoeeNDexuhG0WMywU9qbNjifgpepC2lKvZJrqlbUUW2amb/iXZ
9KfwxqIG3dYucjYhxSvrwg/26Hw8DO7BOVrLkhusp+tIe9yvA3bkNiWzrPkkvPqIDf8Ef9PYBa8H
4aqAz12sXG8FLnkeuRwT1mm4yDewm+HYf03OptkhpAAPcBdu2310w2bAZjhme/BKN6hOK2mTLB/4
W3o/7HKPrVsP1vrJ3hI1cNTuALVxGaT8rTp37+ynOz7ERRWdDuZ77tVXEpzpzU7jmuub9/ipvU3W
0Za1N6/bClfso1uGsz/gyos32WM0d88cbzd48k2BkYoRcH8inAZW5VV9D/2HweuemT/qH/llOmJL
O+ba2mYmhu/xPi1P3a69Oj/mNZkHfvDEJuIheC599VB6+kF7nO66nuzv+9T6mnFSG97wueSrPTbR
cil3whMPWNpuxAa80aYYXcLcCI1zuKOLV5Hyd2rPHIydG7+UL8ktr036st66nayutD2ak8FdVe/7
TXlT+cwJ7UNPUMGivUfXFL5nz9W0NqKTxhTvvrqH/g4Zs3JrugltL5G1EL7Mr/wvzOHxm+yXzrtN
Blm9HJrVp8ptbSKAEfeJdO+FDuEErrRpuSXSG3wTLsr/uFG5wFkoX/No9zVWzf3pSFhmeuFfFaSN
QaYiC3oMdG75om7FfpFP1rww5VSRY3yHTz/bcyauZ54I7VnsZf6MfhzfmB9SOXNdjz84k9sTh5u8
5Se/2E+xF0Yr4Zrb4iG/M7epB7Bznz9x9wDY4CukXfDe/sC98iW4XUufAUN3w+UubqVLcoKAysPc
Z6EQjZO3G+vjm8rnGlTIrYpEjP15UtYGbuxkM4b7sGKFeN1Va7dhzP4nM8F/IdWhfTESxAaPgGL9
UfUGJoHuM+OyZSN8m2A4m3cYW9f5vvnBoKHlDd6aXr+mWUpXfNjQYFfjuT7xCM//TMr5Zy2Yl7Ks
P7Fspyyi8O+FHDvKIyWyF8Pvz7ZH9sbdBdJS7ibGvexrn4w/GXLY/zzkWH6kjttMW9QteXlJvxmx
BDXw4jQiGKf3pQ8Yax5e9F38tniVmodyY3sNxQzV8M6go7Yf8/14B8flNEouVZu2LR8Sr/CJaHlT
v/IrQNy7cqPkK/ZxeMPSjq6m8dptsA3uBWOucW36pUcqjBvtMi4udz6lfv/auuFn6YvNcNCv6ulr
mcbK2+6pwZh0ybgi8oP1Et1m59JrH/5Uf/+zN+AP73lH/kss9bwB6q29WSrU8RBTFOUXYrfc0Psz
Rsy/cDf+/g3/g1iniiCWVRZy/GTXooHoNBo6DbiCz0BZL1OGP5N///Qn/kH+NYIe9nXLTzQtZBVc
Up5E+T346Sncycvw7/bPhP9/Ig0xzeCqAktF1psDP+YPV9WcGcOcpDNGl1XvkSDzzu7yyqSI6y5i
82deRVz1f5xb8dMcQ+amYWAHMv/313Dfqk2ItTXy46+JvmBdULs2ex7Sz6jt+wDmv+TR92LiYjFj
TywrOI1TfGJoO92UCBj31W58U2g27wd2mHhYXsev6Rh+5p/drrurH+IbwNfJKToNfxbx/i+sng5O
T0A+RLnAoPqj19VSrFKG7AcjYIVjflo1tosWTusrDo2HO+lZVK61lz0M478Ogv7SLsh/zQ1X9krZ
y+DO+vcLI/+nzf72nxCFP8rfbrj+/Qt/XRDRfyKvUOZSVpyfN1z/ARY2fmJ4xlYpMeeLpWS5B35d
EFHIADDJRV8uRgbIi8Hl1wUR+ScVEp3F9oCjI9bbf2W/lYXZ313536Q58tUNiHs8vNgS+cOtLRXa
0BSqk2AZkHp9ldudfS1IuShcttyJhemjwr5IPdlnUoKIPAoqfeYLlNVmiRDn8HRreuNiEEpOlmli
r3MF+MgwKOSdNymN0SSMhzhla88lHRQ2RlJF952sM5jWKuyp9vyiN4WxCRz1npXZdmPotNlKHJBC
ZYgLkVrSXq9JTZxVpT87LSVX1I7juZWyYK+OEhMcpa3vI6NDVS5rTKBt/mZqRb/ToIQu3HiUEAun
HgDQu2Q2Sx+8ZL8iT0Zdi8hJLkRy1XxzDevDzJJhLGXplya3ONO0XDrFJatycT2JfVL19N1DT1gz
rrig3QwwxNfNrCA22xWm18xuk9UYyL4pEp+lfdL0tIRugaRcIZTQryvFBdKSrsTUDX41FskhI/52
C3nj3RAGGwhmdq1SWFm5pLH6ESIbGqYzY7lhdyFWdASYoCSyNkmUfdqN95mlR9dxrKsL4UjaIQ4n
qjkNcVAUDfbDXt6VnfwMU0UGVsa4IU6abFXq2mNbG69N7ATbRtOoYK3yLi9t5TVSRb1ns08FWlGT
EGdUw7a0pt2UJAQmjOYNseRvdogaA+Zi6Bv8skM67eF+shuaMNupFBPxkQjnQy76fDMX5AY4bT9u
2rB7b9vsdpSUEtJ/cy4DtfdgiNwrTq15HMu3zUDa5NCrlA9Re2eE4jYI0BHnYLQR7JGLBixCTvBo
lSpRPhi+7Tp6Fzq+WT1Or1k60vIPFHg5YGssmYa0N6UEHVIPXmcwL65GpDGlrXnusuKkE1S1GkyT
xEEpnrxBHZbNTFhMVRoy64niT+AuZEk15qmP2w3U/U/R88kVbe3Hin2CkHPLlvO7g3TeJ+GeXjBi
19ftQ/NUzhhNWErB3i6LwW+bxa+Akc/TLIx6KrvXD4kBpSd14oTsIbl1ieJBIV2gL9OobqOoVH2i
8YxtRIw8Acrm7TThZNMX1A+3skoCEOkZoE69RhTrUoSDKxISsUKD6Y/O5EduujUr2eRUTLp0zSUV
8aemRIcnXT6RsZdupSbpbgH+iOOwcIa6zAreZSnNtE1v4Y78PhX/0kPi/8+FQYXD8N+f/49vnWBZ
8LeH/894g+XLfjn9yX9RyCAB5gyynf9QqQ1/xZqqZLmwmGSy6kfMk6ZT4fxy+vM7NtxPmd/XKEfA
x//99JeUn1iw4Wugg6ogTlXzL53/1rdV4x8jdBoElW24BQL4/W2/NxF/W72bIbsifddYYMiM/sVQ
Eroym0jA1h2VefQtOYpJKBsd7avrOkzLPOnmoz0WyoHUpf55KJdbKSNZ+qxWtFhSr9DGSyZIKS0K
IaRUTi/WqRqHmz4amqtSGv3j0Ja9l06WQBHVbT/SiBA3I/5Ik+nESNpYyqywv1FERbvNQW71X3Xe
0rxSBfn2pKtH9o+UHQS6hH9N8WEsmp5sO5T9VOi4u2Yms2MtRgzlSbouFNIjNSijbtjSftVhnDDQ
Zp9O6VptK1SodX01E3MldPrp2gIM1Q9Y+Ubc1vI0ahMNZt+9lGlsH0p10FytsTjzx3DjJMhHSp3d
sex400+hvXPiXvGHvEJjrhPpNuUwWAtVofQqtWo9Z1n6jYnzWf4u4a4xgwa1hAqVqKQ4EXHt6nkV
uqCdebaagkJSHeKLbbJa3phdhc3FLDZCknBRw4f1xMTNP0hlB/pYxSBgDto5DOvMH3SV4yFPmZri
M3GVdtBPbVdEW6nuyu0gDc0ltCTpK4tN+aNNGu1FzonEZIE8/DLJcFxXVVM88Taoa4ka5phN7CNq
eYwHJ8g1QJ9VyMZ/mDp+EdWFm0+aeR2VTN3OiiyQM/CQ/DBmkl61LGnqVUK0H6sWiWy4QWbqfuOU
8UMoy+GzE8CMU5AyTkWUhDNOa7kaH+XM1oNn3s+gugkSZVTfmqlud31XOoAK4MA7tdreDzNHmTm0
3a5WSP9RFJzamSKJ+9Rw6qfcrnPG+RlrNlnPmj+IAIDkMuG6Xq1pzYaYjuzBCILohx6lDMRTQWDv
qrLIkSQGRt019VA8guBInp2ixFiukGNZWF29M/LUuoccUGB8BKO9tiKJKLe2Tw9A/fh7BE5+TFvJ
PhKdwmjUyee7bHSUi9O29TNQJImJrpI0fqoJ5RgQD3mJ5nReE31jPDRFHr1WtV61ftmGX6UsKRF3
EzYzwsuEX+XthEovWTmcRbS7ygjaHfVAdx5AOo0+3JDgNhn05oaIu/5TCwUrJcXkGBtdq5ICglVl
MJgtYvNWdN3woMWNgIyUQ2MqkvbajwZ3v2L0LDNEM/6xrDSvihQrgOFjLO7lZIH4IN8RJnccXblj
uXkVwhxI4pZTvHqAyitfm8LJVZyOWatcTNoqkYcBe7yD9Rwv4Z2syzaQb7Oq16mD3OgESs4GD64U
SF9DSvyQJb0NbRS8d1NNVxMTMb+KImfJq4Mo5rihrEqv48y8YMxa46p1abDVM2l6iHQCGlZaQNAD
vrHmmACIweORhWXgwjmc3DQug8eKDAE/Dfkk8T8EyWiBwkiYUpR5FJ21UlZWeWPVviaN0mqoZQKt
tGSwB+L+JjRUXYdAWFkE7UAAafrXRH4Letl8Uu2AoZRWp9N9QTTVeyUa60wGRLYZbFMiiK0DyG6X
mokUZSD75Drc81VjqdzUJmlxzN5tneWh1tSznQgcidFQVnZuNeSFK4ziJS4rkBgCl31TMxPpQ8BW
ZdkEd7ZIkCnJevTNdo43VSGzuyXZxqacxSMR5dLLrNGnjtYcujHwx76pyM3D441fy5C8rpD9XEl1
oGwwaXqzCLBLsTc2l6TOkYkO9mwws7UZ9kQjhghqOXEn7tBExFsA9fE0tQzgtOlMTywxb7naoz3n
vrZKlWGGqhTZLOCB0pojQ+yK1GIKPFu5P/EjKfCx75Aj22yg0jFmjojSRkvBbpTGMsJphF96iKRr
naXyTrXb+C3r7HybNtRsauZgARdGsx2J8HnJNTPaKu1o0nUEocsBwzRc0eZNOhkaW6dM3ZOUwdMU
9shTSYHMbFiopJnar8mrCDxNtON2ngX6t6HFxHBx9wlePDlUgmGflu0qLbF9gvzKDfbHci0bznyo
W8ylZiTYmrdasW7qqfNk8IqUtJP2ZnQJttYgRalJmXtJjY5rA3IhOyW23FGBwu7YWHmNphDqzeMA
5+yjVhgRDkmbHoK+gm1jZcFK7+lkcjUo13PYQD+Jou44VC3ra6NhbtI8PaRTO7mQdBwvmTrmxG33
KNRS8sKYoOYuCyYe7535SK+JAMEycL21wM0xgagnsjDbbiaBCfqgdJK1LNuIVKmYygjSEMdWq9ia
03RSsEcYaQ99M+ORSfEmMntq6nxv6kH92Cci3o9Sy7QX2ibLH7lJ7lbTND1DqqmNnyLgg7tQEEUN
pIMU8Toqzk6TNue4ZAZSBVAiiXhhH57LQiuMwDUH1jhCTSDvJ7imjMzQSJNoinPXzM4eBjVLPsLG
2dXVDETVUDr0pghe5i5j0ZmMTmpiJqtDLWFhcKr+pOntfLCaNia+Pi782Zolvy1tmySnpr1JOjO6
z4lawfQ2mO+dHgIH6Qft2A8WV5IurNprArW5rRrCLavJyjfq2Bpr4N+Zm9Sy49YW1KQqJ9C9bfv2
tmodpvrzkM5sbM1ShF5ehNGm4izXV0TumEfZFM2Lpi04zUpnebSEHUNgOaJAp3tGMjgPpaqIHXlc
0ilzktTXq2xmoCmPF1lLWJTIAuNMTm52hZRYH2I9ta5cRSjkYMoV0+v0GS91kNvUGKo0zw/U+87a
skVxUztTcDTsCRMOK/TKZSAr+QB6RrqmQfiBpZIdNmgkt8EQyI8VFd57L7Lgg6SJ+UFyzPSJCk29
KbkcruOc6IfMysQ9v1S2xaAND8kYmJc0omGF1inqLcCDYic3dbUORqPapjw715oU2ts6SVhw4oPp
NU+y4gRPTBV4TclKYpep1aV06uKhzHX9aAUSO+OlkUxE3eq0+snoFCN+saw6jnqxgESd5LNp63qt
9XW0nghR3sZoL/uxKBO30Wx7U8uCVXuJgOsbLRxLgj4zUKHdyMU1G8axmqT0WU4l6YmVajigdWXz
6I3z7taoR/sxygueYhPLDZM5SndJpml3NlwpRtGlbVybTJnus9qubuzUHLdFbscHqanSO6dM5+c4
no2N0dk8SMeSZwmtPePV2GwZb+gZ5MhwDLN7w+lAZilC+LP27bOcIKJGkngAalq81hP7idlcRp8G
FCla2Ly7ak4R3dujnd7DnJl2c1iGNwZsRsAwoVK+6ST37eyysE/0htS80hgcbZ08sr4foUJEU2fs
9bRGr9TbpF+PtWGRJqXpkScrTfLS67X6VWIMHY/UBamviDbaFc7Ezi88z8GTGmEdDUVWj5aItM+s
7KkbHbPIt8AwtU1KLgJr9kGHBaJsRGJ6VaJVhG7bDNTCJFo7YVnfqqFCkDn/2a1joyjR+E2r+VIz
u9hWvdnjW+uidCunuXjV4yB6BeAU3wVgnbZ1lun3Wg1GK66rWGUMF8YnMuComPo8qHYTSXFETTWT
+OzneP4oB7s6ETLFeTabyfgigh6PVsx9iwXQnFvcwGVp0y8rpHtoQYb1K0TMMY3ktUyk6i7WY/6C
hQNHeiXTZH9Nc8YaDRX60Rkja0NaEn7eccyMQ6NZBUFZwwRnmZQ3Yw1hkPm3sMf8rR6n4bFXpPRk
6WpwMpOe8j3NMgaJpVKn2yhM8HJq8sCAvyT8QU751s2SvKfMZPHOWDhcuVXap4T6AwNPLU9fsVoT
sJ7KZbbSlEi5UwilkTxJkaWjGWbdIejS+FFRpPypy0rWslo5zN+sXoN1aekNJry+DfxUT1p0DKub
TrQ7eCtjFnhlggQpHsrW/Ghrm9Gh6TT5apzMimCpOR1dIF3km1vBoBReE0E4lroxvdqCc3NVqZH2
Ls12zbynxchblZq1LWZb9OtsjBdH5CSZ96akJndVGECqShtFfytErZ8REGWCmseuOzrylG7IHJOP
edbP21zSgd8qfWxsp2zon/+7iBULouXfixWrcnr7+Nt//rNYsXzZr1K18hOTFoZ4jumoLDjaWNR/
FSv0n0y2eVT4PdRkJoXd38UK6yfkaRteNhqHwaYGgsSvUvXyRRBvHJuRqIzOYBt/Rasm8eUPWjXT
DZZtSHNhHmTwD3r5b7WKBEF2UmcAYABj++daap2jFEryo4H06XitbmJmamWB0XpmETmoyuCMGNnh
7yfwmcCM0FS41UJL09waGj/s6EG5rdv+ASxLjTlbSg0c0lY77rquSCmUrLzajKR/MD9dAossQ2mO
7XeKUV720WYOR5n9/iIYHM9Q69A5xksGkhwIUW3a2NaUjVCWwKTpOztpSVHqK8pLT2onbUIBDJsl
pYnMpdQ08ud4yWEyLItFxCUQLfZbKwmMVSAREreOMwEAPSinCXo4lWDXL+FO3zlPJXnS+tYBSH+u
eeM2pdnZx4hKvAWtEtJCfWdGzVEgJk+JZPxf8OBB85KndSRN/IdDs+9HQ1hjTx9tUnL7vlqXeSKu
KVDLm1k4xLcvdRo8XHKsNGNkdUZLgxqcQGLgvjB7fpRQClYYFLMCSj1awWGCVO8OdU1cVpiNTH71
iSFUTJAa8LTqjWgxCwZ83f8Yfk7dIn9LiefgkmlRdYRdYqDelKa8KpfMroy4QeL62nY6UaXh/F4y
YgnGtoDgddIeDr26nqMRAZ7di35fwFoHD1JXAZ5k0yJ6Np9JoZ1SEcGQnKbhuV1Sansn77pN2grV
J6i50ajNl0jbjmzBhDRbYXzVy0gBR6gSAipo5SB+pnrtjlOfdaVnAq0vPLQV2HNgpOme5sQ52knU
4lwyDOUpcBzJFSD3zt1clpvUrNVdEUvF62iOmKlrUBNFFABmEYSHl6OlXALqgHprShKIlqoDWBm0
FQOXSRlZZsuMBD+zakzMaSqJqjsqo/EVhU+3AIhM+VvYq+lRLvThRXeK9i6W53QfLPRIuWiNetVo
SO9uzJV901dN+tnOekXvB30SbL79UC5ESh7s4VqvSvaqp9GumpWc97W8ahEWLuY32HL+hlxOc6Xf
jOpcuAD0y4dezpiAxkUFBXwuWj9faJkZSsBBBTiJ43mBaRYjvyMVlnWbhbJ2iXU+fuYDnfxSTnW4
n+SwOg4FQgd+UTCdls7fX/9md1ZIpDhCFqQnj/dun48BPPKOcDmmKWaWnOQpUk/Mr3QPYnOybSOj
vy0Su4EV2iA/0Cp0sNp7Wq1gobHWX3IZz19hWFXkEQfztJwTwZkCZII8HQMlnTDNwJiWHvs2b85R
WnUnU55ZVZFag880lwhmt50uuM0bejB3WhCo1gJDLRYsqjWn9mmYJpz80Tc3VcjtBB7im6ea1G27
zRbIal8oypNDrWKv7MlWHK/+JrLK6hytl5zsQ6uryYFsBNx5ijkVH07Yh4980rg4Sd7IHlIFBv42
ZMbyAvm9nLZVQ3Ug2gJr4Tcm1uqShJTMgcIl1DhaXcDsNAGiLj4zPeDb2JmMmS9L2SgJaiC0qQqO
Vu2nvvENY+AO7rKRfa4wz8t1KAS+P30h2lLp5PfyN+d2qK3kIM9B/jinPDc2RoKle1rguFk6hbsM
XYpXb8nYvTi+1xYd2mOmW8M+02VCoNIxlt7Tb4Jhv8AMyyqjubE5r1FTCgPZrgyr09gyrvUavv9d
rsoWbhpOew0twtJ3RWSMnDzfFMURPZoZUGhUd1lVpFdjIjd8ZaF8YmpMHaS3XFXiJ7uLxJNNzXyI
pxBjm1Ip5X28cBzbb6Sj8413LISOlVBUOl4ulH3sJlVMiOIqyjXsfWYbzsR6o5WSIthj0VXk+ZwA
M95A0Q+CNXOq7qtNJQM8UZ/RS9QKkj+4tzy9WNBij51Oi9NoeSX71MSYzW2pENxJqTQi0YnkUVNT
gBWCUvNc0HVjK5Xk9GuMBTQSx2SHSK+w3MQNUoGec2BkcpdeBgthuaf/XlWJEZGiOUArjWYAKGod
XZxStF5bFsU+p5XwBnjGnRfkUYYeSKC01zSByeOyFgBs03g4W5kEimVIQ/STUFuCMPrAki/kvy8L
HEMn7nXOlrveSaTPxqgSGGsVfWhraLjXus7uj3qdY0Uah/Aezjne8zmnv1F63fRbM02ek77vWfwe
U33TZU1I0IZMuOeK23U4qqMW/BjkOjtmnco+nOnEWNdIfT7jRlFeuzZUzxxBOICSsSvXpsn0t6Wi
PDupxdEKad58lYTZvnK0ShtVqkufvsPBRFznymtgJhY67ZifIy5ujJ2DvNca3QESrvcbyPGB74S2
Ay5nil5jghwkbxhUM/SQkYwNt1fxSe3NXjv4/IPej8pzbXJNuE0FJSBINPtIbQ2qxFBAp9i5tFeT
gnZwNLWXRqnZyoqzvNHdKY1UJhZWFHwFcQBtCb4EKdbpVN81qhU/WfyxbVEFjl9m5oj9ZuiHQ2oQ
Shuy236Vmd1s7VxHFxTzBOCHCQ5uRmlwGqS9OGpdGRDxBYJz9FhWTbUsb+oRWr6d6Sep7apNbQvx
C3/sv8HIT6Wm/PdV9G0XF59/+7+/M3z8PPNbvu7XMtr4ieLZJLJQZVnW+s3ED+onxE/Qjyz0EjS9
/NYvE7/FJAKn0LEY6KskRst8u1/8Hjrp08TlyZxturEEIf4lIujP2+D/GPgt9bgtm7pl4RRiGqh+
I0N/Y9frOeEiWUjsnc3QyhrpsyeYb90oub6L7YGNDwd6dTJDyA5QGJrJWNPNC7dRy0d9QjPPmwRX
c84emtpCRS7w/63yLLXJp2gnRtLWg67QYk9hKlCIleADe4yNVlCxKDBZLLXN/ceg4wQZ1WQ9KkSi
kzpgedogc1VW/FJHLqN3JopAHrMrxF9WSgoQEWUzkfprZ59mnoILmvWvWTK289h+aUI/mW0LOLSS
KdUDfCXVGEFQQpzFz/AmOTxSFDFAsNLq5hCN82Mdzs9dnpmb3GFzkEkbSJu6fYm6bPJksaw3VgUE
dlvmkVkZD4EGUYi8p8glAuWpDYNix+yN1SVNrt6JMX0aLecxI8llNwBv3gwBEWd6o+wbMDL4wSqe
5z1VtGqkyg1hyth8pxYwQBM/OIGKKm3LFyVkq27uh2QT4Y7AXoOkoUUt930MpVWUeDC6MGANAvDZ
hFqSFvC3CvrjGBfd3uzkYtM6WryVR2a3Q9jcDb00uTFOCoJeGFr2As58nxebeMIsluusAHWyeoFD
LHb4VzHQZ+y09IUqLpqdXkZiDRFIi3JvSaK9GAQ1ukk3gmJCr4BEChCqGCNlQ59/NOacTBGs0BGQ
lFK3UI1Z47Dk46B3qc/04qNPI5oaamJPpYUagoX7BBzEmcM1ueC4eGOeq7gzdnA7ucSK7NXqWO4v
y9byiANmM4bNoTnJTums74Vtbu2mJrnHKbBfDAc8NocO7QuDta77GVEyrtFxgeJ8gCQdpltGQPMW
VnKGUkzNmTB2IMaw8GwJp+lQN++OKN+XsCejJ74np7BcJXp+bRznUHN9eKkxHPKqLG9rTVS+qBn6
EM+DCzNdxYByGNNrXt44mEgS1mxihi4Q9AyUefUCE9NCUO8+2mbCZk0tlRXB2uiVY5qxnmAgQSla
+a6kmj+PIPWiYrijFesYczU3hPOcnVh+K42h8yzSot2oQWKvNO3E3MbaBXHvT1FFsJEqNmY966ve
mDeNvCAP1RkxB05C0aTXeeJ7OE4Bi1++kYB3eHXYLrYUNHVDvgnUhK017Q7i+Og1VvGqKtZnMgwH
Es8OWhyfKRDwdJUFxqDeV0NtH0vSfbAYtSqyudm1UV+Q/n90MYtAoYm0GJjDfpQdTFPSfTa0O3KY
Ul/SAjYwhupI9Mt7FjqnSbHP42Q8QGVfzxb9WJ086RZbI+RH3+iELru2SO+ykMnaPBSzFwTzwbTL
tbNcFnoktl2VbGuLj3uw7cexnxn69js5QkWkbHmbyuidvuRxLqsrUjL7GlaMhWbgvunMDhoy2DkQ
AivLTh7CELm+MyxYYdWMjYqg2kepGkjAidgd60KB/B7vQ0gbRyJveLl9oK5rZvrMEE3n2BXEGWam
RvRmPJ4ZzbCoWGrg29LqStVgb1XZgV0ojeUaWu0TLACQBHJ+R/tMPRl2P/R6XP91Jeu/pjfzlycu
T89//6R2u+IzLt6QUz/e/ln0Wmw4vz6tNfQrAkYteWEFg+lGvvqH6AXkhNxR/ichJbRHf39e8yTX
FhMOxBVTQS/7jeil8SjnKc89/x0/skhl//t//Q6s3Pzh1/+j6PILOPe2+Y//qWsLF+L3z2sHBxAx
mjp1wZJD8nvRa9QHReNEIzyHoI+VNlXzzTwWsDAjwhQ61Z5oUStarIzgEHZHdHzTPC8NOwO/Z7B+
2yjaLgyN7m0eg+EDMwe4yNqSEk8OZBxjuMmVm0hvDGZ2MfvXvdKyJFVNLGIyyFxXaZmfQrWTrlhd
xv/H3pnsRo6kW/pVGnfPBGcjF3fjs8vlkmseNgYNEZwH42QkX6sfoV+sP0ZWVmfWvahG9a6BQm4q
UalQyOVO++3853xn68oK80XsA9kLtHqI5RyfqZ+EgpjULk8CPhq06TnacgEroZwfMWIGKwNp4TUI
aZmQLi0ECG3ecC1C4AVe6r8neT+eQ87vDcNSvE9qY7yZemCOiS9/zlmDv6gHfX9UHARHpCNWZZxl
a05J9hC8avskFsGmHfkkOZMwbwzl+vsojO0H6n7w/HmW/GAnZDx0OEmwdSTTdkxtsZnlNO3rlA2j
DCXKmMyRaAJ72s5OQPJbx+zzEM7XWdQXV3pU3Fj9Jj+bXT0BJsqA7eg03tilEX8ls+72dW1Gl0RM
Ljejtvde+9bjJmzYVXwnY8PdouupM2z/4WOeAxY9WqNwaWU8J0OZX1uGGtlWKN3g/FDxI4WoHbOW
cF+sJExpmGcVVxoiUCtaU4gIM8SfWXANO5W6Q3Hd2TMxQsUrvRpm1pFMG+m13ccTkDGRMMJ5clPE
Q7fxWqe+oizGp4PdUzdcbrHvp4O3oR8Tis3YxbdeN8p7ZQhpbwIsLdeRDXMQRY2KhiRQCbHQEWCW
7EkROZpTLuXmxOFLgXuSunhNZTBxQ2uip7ZnP8UBZWB8LEu3mdZOZBJX7dpuusyKiKd0yLihuEBx
HTOcLa2Id5K7z6OKzOaCKiDUyrL4O27wAKfN1h1760dNVQf1m9JMCHIndbiK8V6cbYBM2yBVmD5d
x4yfGqsE1aAmAOarohxrNDOZhk9+xZ55ldoDYps5tvdDqXp4C2Y393AyY3DM+WCOP4qZlkcANk6i
NkYsCxpUy9EhDZXOQ7NSXk+QmAlfE73AVWUppikRe2enshUR8UJQM2rGrl2/GYXZqZc6Nr0rc1TO
Jba0CVXOyovbTtL4kXcWU1Hcjz7Uidi5KQyaYFaZqSBIo6T4X43T13dpajAFt8ohqFrgFFqPkfAv
VIxY1BZS+vneKTpEVkFCQ4labohsrLRYV8u9MVhukN1ylywpD3xo0jJFfpIJ4bSZPr8+r0lNTglX
mnX660pqhrEMIW74xtqrpTzqqY9uwjnJdmEp5O1QSrYwAWo32iRBl1+3Xm+5AMvlKpwZHW6lX9fj
yGbrWfjcTaOx6RFjTGgotCnxd7SS6kMu12utLCwmy5W70WOIMYc3U+h65WO+XM1T6pCvJ87udyRZ
ALPOconHqGXs57jt3l2/8t/jQAJm6peL/2SXGe/mRQ3IrXo+D4tEkDjSfE/nrrnxk8k/24VZvls6
8D51MOoTU5/xiBU4fWp/KQ/DLxUimhAkWL33JqMCMkWMoWhn/NIuyiTzDqLIokcdxEgbi8hRl9xe
1mwGxf3Mf1/zmwuzT40C+FpicHv0o2DRS7LSusS/VBS30Sgqwe/qSpEZN5Tp+tvul/oyjHZLynNs
h7uMCtdpQ3sLICtLFldCAs1tJ0vdTplNe4CLAN7jwjo4CeVIsZlmF9vpGB5ZpmNHW/SheqgQGr0y
eufpQPC6dNhGjljTgBsiLNllWjxr4XR3RRkADmmL9gVLBfOLYWnrbUJiv49Z+rxTDdTWoA5Fzwc6
F2+2QPUG2VVY66Z3wC4aQXEf5BbvqJSKuVPbT+nTNFR0lduqv3Yso7/OcNt5K1/1/Tf1li6UkcwH
FDCGLrkpMzJvEbBxfbR10pwaw1MvY0ed4QHzSbtJx9QHvuIFcut7ZbefK1u8Z3lKLL4am3u3KnLM
9vRaXhWJNWL3CFnAz0n5o1ZRdHRZbO3tbDT2AQ6MU+UX849e6/KRxRErhTzM3pOK4sSkba0bN3by
L+noiVWkG5cbkdjObT16ctfFKuSLKZes6sZ4rcsYmAmKImCbzsQKoGr2UlJPebOSYVCxFzeDW5fX
5CmNlT+vCoe3L9+yfS9aXT1nJhaflVtUJDm5goL97nL5HBgS0lMABxIMp9g6vdInzpfyFHe6hwmd
s4XF0XrpeUSxdM/1Z1PmFt4lh3hkm77mITr6XFrxmXJHWE4yxPuz7iMDXLbXh5cqteTRbBzCyV4w
JDFvrXE4yyK3f4xWE8MSEDOtu9Ohlm17KJiXb+fEPpWjjyHOmrJzgn8US6NogcdU3J4DjLPQDgzP
vwyRDVBiLFTPCJ36LK4TPl2cCPhqaNhjo1aND8VIB9W/h91uOn7/53+EnE9oQv901v1f/7P5rj7/
Muf+/cv+GHNRmALPIjAUWohJofOnMdf/DegXX7DM1XgOlojQ32Sp8DeXwTfEa+4TKF2aBP4uS4nf
nEXKYlXsm7/q+cJ/Zczlz/nLkCsQgRxod8Kkto9a+gU4+CdRSouRHlEaubYBlKjjQhQEcBP/5GT+
0wtz+X1s/vM4/euH+a/ficQVkSyPngpzSQL+6TuZAabroKzlhp1Xdx+FRYMxJhqwzIhmHh/L0q8O
JnLALqeX+2yyzDvTUB1YIKX98OjZ5vzEBKgfKUrtz64srbPX1/GDE0YTwEEdmoyZvnHMZirt0MV4
KBplaGyYGOZVJuMedgHKM0sL5R9gCeu1a3TDObYa8TUWPFOcMk6++rZ297LHOch12sjxUVGuGYHO
L6J9RjfYp5NCLHSiCaeta9Tuy5RE6oeJsTLgGeio68TEfbkdx7Zlw6sw5fZz2Oxyr3F+uEHUT7ta
RJ1J6ZQ0pmPV0Eq9Shq7So7txMS99jPMkdRbBfVdaDXKWFu/6liHpZmVbIC71Vq0h9SV8RM5Kuc9
jMOJp/vAw2CyInvZ6kWAC6fIlKuhNNe9dJy93U/6m4rWfm1GVcsUaSA2aKO8oqSvvRhGAKQTh3Hj
r11yNcM2FtMI0UQBqWpqPyM/NigA621RKb1xAo2vXeelC6F65hW0tY/XMPcG7y704E7RFe9fjJZn
0tzWwDet2bkyI19CZ+/KR87MCuCfiTOQrE6ErmZYbYFsxCl3MkNT39WRBwoulF5yiEs7u0J8AuhQ
kC6bVmE7FC8lT+N30fbjfYpU2GNO89hZeb4md9ODPc9xYFM50nTjjTCUeOzH0XmMnMbaCcNXxPcN
UZ995kgQOiIsHvCehqfad9wLHV7ZbSx8Ik1iSic6aTJ8L4NWcJ5MFp+rKGjT277vrEcrF+TzkZWj
Na3y3REZIgK4NWbwDnlPOyfZJtWzX9EkxnolPSakla7byOV9kkhJVQv/GzPqYJartOqhsgwZVdFm
MuibmA2ukUr75OLjJ6NhTHfjGNjvUjrE2dnAQBf16uGUSeG822WZU2RdwwxAvMxWMgkzAOUhq5y0
Slh+5dpqjf1Ey+aw9rEznseU4uOaxRWs+c6BP1CFLb+iROSpQtkbaUsz00jaO+xCPo2YYVgnxywd
rOCqjH91Z2MOZJ3ImnPeKXZ9L3OXYArFSZvcp7bhkYlglHuJ3RQ8R6DmLxVbEcQ13UYAnccQ4lLF
kwNmaIg0Eyr2ljtb2sWNrP3kEfkzsXG81fZlpPL8mdsF9gWn4Y69bmuD+oc6mYsXEIaQCBjcZc37
22ie7WmsnvTcDJ+Ih+LDCPLsrh/VVK4tJ7bjjcpt7HJZjBQZJCWDfNiZfXklo65v2SJjcnAS0wcW
+O/z8e/nY4io8adjYPPRffyPHwRzu+nmo/jxn/+x/uj/KgJx1v3+NX8cjpTGoisuUg8+j+Avxifx
G4hR+tiIxnrhIgL9/XB0fnPshenM14QLehdh5m8rG/M3nKWegArscLKyvOHc/AfN559qQP+AZOfB
genSW3LAIXHuJeb910MrRkuUXWShsgzl8Joo0f8YVVwcPauZ7k27Ti62csqjF7jlkwoMelGndtxY
Hkt3Yg2UUnc9+PZYlxtSh0BOGGajDT9z85NNPCyoMnF3k7Tzl8aKh5va6zEVRO7M4VMBYKx752Hs
cmCD8VCemrKKjlkzuY+G7vsXHnvNtgpF+qRUDQOnTvEiWC72iLYdCzTfwHnMxoI4qVU5rzisk41O
vHzCOt3rR9D+el6R+nJOfjFYbyWtReXKd6FMakb4vcZ4yH2ChOSKWuzoSBu9uGNsHiGAWjOOHRsD
xKeQQ3831hF5qXk22LfmoQMxLXE9NlVWilG4MydnF/hsSFf9NMS4XFk0sN9oXHgjpHO9lWeEIxjW
0kXHTf30nd5fDvSWBk0fyNYQguUysumdTy5/qOrwR7rNYP8wysok/WXbZxkE1g6TVncePcO85J6h
v9xJBW+TqePrrsGFzn3JbwArJjMCSim7kM16PVIG1SGrrARGi3sVBtHn0NUNsP9BmhdTlpgw0sQP
XktR/dqnN2O65hXGyxy10K657JZq1wQ53MoBVxjEGpcL2TpiWKBJxjUgatZsyVk4u1xlec5W5oau
z/o1yn2Ts8GNv+mKLClm84AVGEVDDXBRwFBq1PSl8X+UXM0bGoyTqHAOKU9il0zP1B5txzPqtaX7
hqTPRPJoahfHKsR1eTtZc891gUweiChFqPRpbKVctn+F9xZknXXBUp69mdoCZVSm8xud9OFjKqho
k6Jnc5Ql0VWW0CuPt4sppKcKKJx641wG1cirGahdNwIclPQrPsRVhyVFmHTX8NP63MhcWlulbzgn
syrRRrHGcYZwAHvfNZd0rM90197rpGZkULhYr4rGIjUivYEEMa2MxlmnmUF0x24vBUnN01TlRGvc
uLrGZPwK1B16F4LWiix5u6XzS644GGhJKXR+7u2y3c3Syfc5XoBdqiYIqLxjOGmwfvdDkJ4IIzrb
FGWQkpOaqli+NA2N4r1BjEJoWpqQIjdiLchcFtouL+TcwUFh6LmK0O/OdtCAdXF7wOa41rfM08k+
ncYnAXudKz4ubi7rwDKk+jmROtvyhMm3kx3lJ/5VXHBvpB9eEMfr0RzhWBIt3DsmgXg+otRodS5k
KavuT20usmvsO8POzXrrWEcx0eYOvMzeMscUl3cWPwR54T81jTFy5XUKViuZ3fqPltU326hJaApo
MyhuXBPh8Lb1RHlS3uGLwuHoBbQXyIrGwBJ/x/sU0VS/RkizT6hF4zWGP+vFJ5f+JRPP3FjgCAB8
dpn/5Zl2ta2JfK1VVHivCfHBzbKGXo8hWVWcSBTNYQ7Z4QxUxyHC3zzlY78KZnQwXdBRFJhUFUuV
MZ2Mgwl92eLFzhxeTpa6813n8Mok9UzubMJeGq56cxLX05SKvUsC4QHLHEqfrFFPqorOHSMOfxpm
PF7j6oueuTJhrCFRs7d00x0K18PO0wq22QTAt9msxmuVpVMLblcFt6ZRa29TIaR5x841zW8vtRg8
7Ly0vpeEUrIKTVJmCCfHlATQWRRY3VbNFFB6gkJytJWBkOc2ocReNkCi8oIoBlXlWmvhGy2RdQNH
FU3SCsxXGhU3nqmTc69hDovKMY90zAY37OrVTukANib+w+t+iuuNNoR7O1iUgtv+lG9zN/bedIdH
jbwshr7lQgnJ0aBhuoim/jnXLhoA7T0Ku6TynX07iILbQNHxn1nGiIWqK03v4nS5xefHUd+NaWDk
CTkLNl7lOdCh3BmomWv09vUYeWBo3Vh0rxyH6s1kwzuvVJ9F0HFLYYgrY6pjDOYZC+pVgxnq28fQ
d7TSojtMof2Ihrs3Fjt+mxvGligU+EyuGXuuaSQc+Wxkh6hVBLbmEnArQeYH0skmz/huSvZzGHhX
dq7Te0IVY7zStGLf9o03H2EZ4HTFm1adYpzSJ9t1wnwbpRnHXRMDvrTEYN3XkDJeKMEeiQ/nqnVp
UCuoimtt8KL1NBy8vjKeRsIiN6g6/DK6yP1WMQqyoXNzPeKSe2ZY1DjdfHeFGV7t3DkunrlmTNTj
tSWIghFr5yEiqrwvjNi46XKU44HQRbbRdJQ/htZQHkivwZ/0KyqFKcwmpEZ7eplvZO4WL1YU1q9W
W1s7K268q9KEAqcJTD2MnNegR5l7KR6h75H2cSqSV03jzOvWSGlGs8Aq7JcLHc+XcHZf544rZAT/
6s7yiESu2EwYuyIzDXOdDCLYiaFy7omFo/YlmqdEDEzjlpZ7mpLLwpzvTH8ksj35Pphjy5jfE0zR
6Z5QQMT1h8Pmo4my6tPBf/XZZk58QERs4PWbEA+EGlfeVGFqarkqP1XlYDL+SBVtOuqieyzJdo01
K2FxQAgtftNzOOyHuSrCdRHLFMSjPXPz4UljPCorqDE9NOo8ccLssmHQd+PMp7hIZXmNK2t+7pXf
7zzH0P8Wr5i9F/EKvMz/ZTLPvz/+QlD4/Sv+mMsJENjuXwE5f+xmPebyhZ5gBr4Lc23JKvxNtGKY
Z4RnkLfh41D8ugDL/u6lwrDDSC4C1+cGEPj/kpdKLDygv4hJOKlMmoz5B8QPA8Y/yFYJtBXbxZW5
8Rwp16PQT6IT/VWd8ViUVkaPhI73LDu/5jgbsWomzTbnFKfGvJ3vhCjiW1yX8hAk7mKOto99wIe9
cwt36yb1zUSMaY3dOCVulXq7yoCvgCZzmqO4PGRDM+/GKLMIEGAbjOOJZW2Kk7hh67Rug9i8SjOe
8gr1ArM+DoRGdgcWfy+xDUOzTV0UJlvF6ypKwP5o/VpUhbPTRv2CccFdk0ae3yxfY09oswuAmz3+
0WMHTpal+K6RJBqLplfrLFefFpwAYpXzm5fM13EpT1bVvyd+dTYw0Vgcp/hiAOIZ/A0LfZjF+BBi
XF6VjnPVtRXOxWzOKamBvjO33mPWBlvlUSdpJ9m8nk3gKLB/iEyL7hHLz1u0tJ3PLvFpd6i+i1gd
GE/3SYbhZ56XeHtHnUxA84COsO/mfWFQeEk3/VgWZIKZsaO5hfkciHPcocnPqut2SVHvpOHdYte9
49ZAA1IG9mUI7xCYnuXSIqz9Q19DMl/21P6YdScjtr9nPxGsBPUPs58XvD4pZaIe1zoGKZ9lObu5
rIZ2mlj+OizngrKB4DyNDWjygNAXvrjndAQ+nSxRDZyseOKCEuCr4747o350+YVhFfyobfe5pNUH
bIAHWZ1TYYt22SDpq8sIvelYdcXjECcfRex5h0CUV0jt8dbIou/E7t+klMTEZHXyhHNBmb/1k+yh
CS1yhJl5EGN1a4n4thD0HrPsy/IRu7firYA6xhvPeA9CmmWs6jXKzPOY89tQk1cunmb3xjDb8sEu
ZX02SZ8dQCachXauUiHKraiymyHFz9d3bCLjkJWihQq0xW0DecNMXsxobrZ9OnwMMWDfIbKKu3aA
Nm0ZDDRaBhvoAy+sc9fZEq0l/mhvmM/ND8zc87YP/AiZcqY1L2E+rTFTI4vJ8mSI3iYE0LYb1Efq
eNhL4kcI/U3STtU1MYR+Q81JzAnqESIXajqmYe0evIatq6Nj56oJBhwKRUmSfNmShSqeN4kb2+ws
C9os5Mw53QjqsTgN9mGv5DZpgLXmfq5psCXAEqfle4v9iJzxQ1Tha2sLxyJzThFJw2aVt30KRiWo
/KuSJP+W7c/9FCluLV34PvjdnatAaVUsaHZOG8HeFBRtDZBkQFMpb4ND2aaD0AciKa1qndbtvBk0
LaZ9WHTsR73T4JrnLGCP5pfhfeKX2fUASmQzeAEZ72n+Ln34A4y00ERC7ASup/LnCpvczkmzj2nM
0GfDEG+en/N9o8TAmkm7asLfiBc8BwDRGnz26yw/uAv6Ie/4qHlFGq6CocduICF9eRk1BjjfvbWY
HX3lZ+h7QvVPXgUqapg6MvLkG3nCDOQX40OY9gQ1MBF6UXZV9NomZUHjiGlFn4Joc6TnIw6KTRGZ
D37jPsZI2LjoML6YKAB+w7skjtHIB6fj/pBcDaK6A291D5iBjH1HSNLNWFNaeCG3hYfnxSVygQKu
Ply/I7ltumyt2/GjF94xagEj+B5QCOzqyb4f0vsx7U4mn2tYZT6JYHLq+ALSZZzJaaXyremMF9Xl
iTHU11Hf8O7ncsiJtbKG0LtN2pyTIRfzxq1NovYWP11no78SIqBaQ/gNFb2YE4wxfzbETGuExZ6s
q1uiCl12NhL6Fw2hruXyGSBs4FvtltWEtW2AcbKkNb7Dzi0BIbcv0qE6tMmdn4jCJ8seXog5fxXF
/BInCdibzr84Cr62HRrcD/OWBu6AB2xX9RHBS0Clk4rA37APLJq3sGES9ewHt3ezVeU7t91A3CsJ
SFV3w3PvlcesbMEXk57GN+txgPg/o27hpzXdvhmwIM1WsS1T0ngg0aCrmFox+pXTxTTZwoYpeK1K
ZA+pz4zrx1DHYSo8mAXeY7cbsJeMw2vRUHYSs1fcWvWg+aAM1AI2zU3DXWtVIBOgLKhXFbp65aMX
7CzlXUTp7yD/mOyT8ZNkipNUNITh6s/JL+7MAtslS/LStzHQCvno1V7BFam/JtrgA9vJXxyNgMBG
51s08lUkAVdLBHAuE43apzzOEdmgIIWJWx858Sxc1PZDZ2rvoFM+Kr2VvJtWeoGZUuyi3HtC5Ym2
xLJQKoQmVMHxajWs7rsGb6H08mFlo9tv4KVdG8X04syk8BJjptjUauOtWwdAuAnY7FhxPM61dwve
lQ/vXD5iUnVfIi+jXdAl4T9H4a4VBHrDKjZWzZJsxjFT7GvEFOru6ci2bffJ67kMu/YMDjvgTTBb
Pjj6SeYHO8ck6+HmqIJx5lrH5kJnbrPL2Ees7Yn6NauLQGC6yQ9oV9dEpveD6YHOJoi3TkyTh2Xq
2NvQm/0dZhnYIqlHM4TAIF4QJae4anB2flm9eqyz+JvVr6NqaclI9VtjxPoMqEyfi4pqo3qaP1Ur
L3NH3QxZnhqnUqFSJpyof4ZlcGVoTp8kDB98I6P/Ghp34WVfYl6SkmJ+q2QernOvRBoM2RaRcR9w
rrJbFxmWZc8qY7rEaYGunOgnT1b3wBe9wPWBHW4Zei+s9DEE5grGYvyB5ada6bH+IBXXrbsA6nPH
nbKcIdsGAP6lUf3wFdavjCj0ChtTsh/Z+k8TDPhQfBmwlh4LnFmbobFMFl5psbLaueBBS1eZF6JR
hW14CKbwERt5tbbkFG9cn37koWYvJbgf627mmaGL+pNb0sEigbcqBVUh/aQIaS8fnRkiORezchsI
+RINDUXNJpDnIsqSbdDob21a/UF0+sGpWxYYUZ1syWZ3KwtiH8ap+D332OeZfcfL1Mfcjf1ZAcRL
eCawrV2L3K93lMwfYpwiKxLj89bu3XZv5jQThMV0gr6SbiFITuCdUnqp+bCJ9rnW0yGi15Yk2Wu8
sJrDwbiWS/wkK9Ajnaq+BBp6vVLwtBMn58HMewfTXY0CqU9BRHq8zJz7XJbyUHvQ/MKRgCxmrQ33
NLWS0/CFaER2gBAZqlBKk/YYj9sGGXFlRnxC+2S6OLW+JvpPApbB60r2NrdHi4eRkyK3NraY19WM
7Cca9WoXBmzKJAl4i8ibUmUHp4HU4SMHT5Isk4R7SEgPTtnEEWW0bwnP5KDOr6TPGCT5LdV1yxk+
9c8O0oVqClz68mdn5k+k/n6GEB3OIsGvsTxopcrvpWRM96eKEmwrexrZIG5NSQERIwjn5xhK5DNk
aaBqiC88pzf6F4jFDykxmOeflmXRwKm8r5gcjwtuiyHaBk/Uqytk2oPnEnRNUxRm4cmfrSfKXa9C
ABx8VA8sscbzHI47R4UHkmOvomq4djOWFU7+jDhxYBjclM38IEbg8em8cEVe4zG8turpvo1tTZ13
f9AxIabGlh9Nkt3pGH2vyMr3EBzFKq+NYTe49vDOu1ngdscWOAlNXZ4RPnFYP0oYZThUqCDlo2KM
Zy+GhTgFX3OJRTFn/VVazcNQDDwTuIWIgL5WEssjuZZ1ajLnDPV4m/TTSpJsQ423gU3b488xo7RE
98NJzZLJMm5IEvAEckd1XXOQwxn4OeYRqH3tfIwJA+mol6TKEs5DWyJqTNaOntPG3EM8rtahP4Y3
kU2GqssLBCEErrrrKOZxq+rodYl7dOPUvJmy4smr/R9GlP2sOvBiSrB8NAyaMahcM06dk/5ELjXW
vRsk/w97vf9P2YrssP6JfftD9T+6/45XsPCP/5AHYCF6Drd5LkRIUf6frdv+b7ibF3w0m7Pl//s/
nhb7txDKM1d2Gllxff8paWWYv+E/8Tz8Lr4pCIoz5/4re7tfdMc/6QM+0WsHP4sHXRdnDf6af8BK
FzbkUasy482Qs+DFWDdNIajUhubcAlTMXCTyNnV0fRE1C7tdNFtZsa3m0v1p+y23oCBHz1fYwkOq
tAh6rv2qNOddPvh6XE1jmzKk5aZ860s/PyT4uYcdptLG/5iJQYvdqDPMr0nXzOfQHj49MGd6paMh
O1Rpp35WVjTcmaHsPovMmn90yVCDBcpJxa9YN0Bli4VbCEiDLtGqSMYOnVGpaxwDjNSAFyr1FU1l
/aa1RF01q+kRJ5t/H/6C4kAYdR/AMBoPfgLWKPpFz1k4OnMyjs8dJx08xcEmUkvyuSSW09ivXpUH
75EFn8foWVWtzNoK9l2Wpej8Y3BlFrZx8ZIxv2p90uvTgv0pFgCQYdWs+PgEpzd9myaHJrIRMSYz
vR8aIi2resEImSLPnksfJiS4RPIvgZNcvG6GPNT+TiFagERmSTqa6448qbEzr926gW/eEQVaWVFi
v8xKxbda99bBD6Li0rHCQpWo+v08pNU9kIDutm2G9tVnjXudhhPLiMQG6bUQlAq7sZ4n0ft3dowW
qlXJK7sglyJb5ScEJusiYLcs8TdlHBNcO4CKq+mZWdZ5N35RnPo5o8FvGPDy8HRuFs/GAn2KF/wT
4kl+P8vOeerLtn7UxTjfFws1Shvwo/TY1ccJJfe+80V9n4xO+8B7jRkx41fp+NVw4lawmGjaaO80
LkSeVOka8VeH3P+j8WdKgvRYTFz/dDIMn65V2y+wHfxt5YbRfRe06isQcWiSDCuauyg3/UtTu7T8
4G5bYfoOX4Q9MmjZRrhnBzzdYqTpKPsS6ikpcDmW02ztQBd5d13cgc4tdX+CLBid8yatSRQgsB17
J+FmEEyO4Bc7y6OVLGEoj7UTupRJwtv1ZP5gCxlf9IT7V7cmCXcAhV1GxUkrNpEaI+CaYPKubEjE
06qag5GiQBBGxcrrAs9Z4yVlXxhIfzr6QgMW6HoCBmNmXMoCT1a3bOmmOgh3imT5BtZTfKg62qxn
pXEQi7z4yvK2ZuAS6e1CXdgnWDK3nWsUN7YW84fFp/vooEkdsPKzfDTC+YALdHhJTd29lhF2kTJE
CseHml9Anc73oWrz0zxqGBxdla9LAX6xYwAHwuY15k3Z19MWFtl0Pw64jmoefbcmqNJ7nnM2M6c1
3pIggwltoYMNjjcttCt+rnFuzobQ1iXj+Xl0jNn50QdNd+XFNlVxlYwPbaGNnZUj0tRDJB8ISnT4
oyYKNoaW4imRjR9OJ+xbv6oGFgB1+ZJHAQXOqlim1Fz3fBNkoZUtMeCmpWLHBm6BTQvXzq3SMyXt
ZTG+VgBa9pnMmiszUCTGktLeIu6kx77O9LYpUdjyPKZGiB/jruyt+bOhqPQd706xbFbaxUrQiCxA
eaAoGqupZNWm3eazCKto3vMjYsNRAzetjs/qIXes7rolasczl1RKqRreqTjKDFpMu+YjbEUP0S3R
2LzcDg8W8BKfMx1Ep7RZG4/xKTBa9mpGBgdj3fkmZZSGpwF1deNjKofs2o7s6oundXXDNNZ9QsEu
3uy27a99VLRgLUs9v6H8MJhE42gMgAgrSnGiuHnCdWdQAF9I4vedrG1AoQjd3EtzXV1is6dbui0w
EFQEFZrFNcGGMncDC1bt4PLnxeE4kpNlKQ1mgxsuIihmCNscXIgUKF9bWbX6ONOn/MumtZMzrySe
XjtdGx0I342Xer06zrVTRPz0LQVLZmMML94E/g/SVUYjPKEnUBzwATvzVEs1vpE09zr0JCfz1kbO
T13WWShXkZsMF/SlDG2CB8ozXq7pMUjqkvQ/i0Dm3wzdYchajd4Qjy33U7SqfZYpNR2MKaGiijG1
xnMNJZLQ5DBzYV0ylvd9K51jXYTGQ2lGEwMhmelr3DDtB8aQmiIgUbQ8YwKx9M6J9jsY7CWD1EBW
X7uLOMMSMKzWRmx5Fzuq8VFg4QEPxEGN+pBkGjTPCB/ktkt655RDjAxWU4Ax8GjB3kJy46e6EbMb
POMYRyq2yhlH2WzzFN0Dp+n7HWjd4tPuKveZqwUv5WJj5wGDPlVuewlebx2XVrI48EsJdrh05mbj
la1XbF3NooGxURgPGW4BGz3LsD4bVvdwWRMsCYHQAjzCDJpgyzZe3HmLLYbXfrlWTDDEZjaa+xb+
wQo4JJrx4tv/GcezcXJ9xg9qsRP9WAV2Ni37+f9N3pks14qkW/qJCAOcxpnuvlPfa4Id6UiA0+P0
71SjeoT7YvVxMrJuRKRlmsWw6g5iEpKOtPcG/G/W+hY+g0WWU5Fgg3MxKJ6bRbQjwxnSA5gu9Alp
7bX7AtfUM6qNCAw7mh9qBuexXnRAXdGLy1g3zqZYVEKGi15omAjsVXRu+5Trfz3wLCbFBTkkfM6p
PlYwn69ZD8KGN5N6PKVpWP3M62SkMDKDaY9dBZiRcsqNr+bmPYpEcZnz6Vipn1NBly7T8pi3uGTR
29lfErMKhiJZ+BcAt+5bOfv9bWTaxT0GhZDo4CoxV2Zpclja5pQxLPAnz0f00RENJwHWYls2nO6B
hpLZG1Wh+YrzuN53pRc8d6MEqeJm9rMSXvNTYTxHdVtEmKXnuY9u2xj3N7P+gZ+Z5Jnnj3cDGC+6
seDdbWY/SveidYkg86J82CmHyIQFnYYggM/fvQIHO98mqGU2o3ICi4897s+95bg7B8X+KR1MYyVm
C7zMOPYe6qFx9LZzO2d3cSrFNYtIripzdvBIZWCWIeioaXBXUDR41GIWkJ8q7fItMPyJhUYg6qvA
0fmzLhUSAnAYHWJa1RbNLsCma+1Mf16ScdkqEGuAYOq7pgslNypD2hlRmp1YL0CqQDd8Dd7GfE61
V53ySdcPY+Hoa19g6mtbRFuFlEG1jlOOWcYK464caAzZC2Oodzi8faZ1LNMx9UlQ4b3OGcr5WHxh
W7tb7HHjQSqR79CMoWA2QTyPLNg/W0R6132/sJwSuKqvKUo4qE3J/OJTY2A3setiPTKdZaJVg+9h
+iqdO4RMMPPScug+mVeO51FbxmuKY/iuKBpGUnbTDAfDTsNrvyjjrRpr77pSdYm617OZPRnZcYF5
v7uZyn4UJA2oXR03HsMRK2w/ORJHCFR+I5z7DqFJtramhTRtMcIF/OokTKUte5pvmJ0QVesYhb44
tTn/1GKejnFbiqfYYGYr1FRZ6yTySBUYZKK37jTLhwwT9eOSgsPAWrqQhSI0VZuhVUm0MRL2kavF
I0MSVtF8ccaaLlQYB/O0truIEgYG+wy3qeYEtsKUgTbdBZFvvMEQjss0vnEUimlOm8I9qrLXd7wO
dWdFFvxEai7vidgZ8qpgWBOl1wcJaAjLRRWLcJmj3a6d7E46xBk0GeD4le8Y80sHHJQ5UGc39WqO
ayLBHBtDjhooz/4h5P8fQBhx/mOowPpL/2j+1bC8/NA/u177NynJIvLoJ8HuMdr5o2EZl4ZkJe46
i9vjD2JVy/xNsi23Ajwgjsfn9N+AEf83vsAWmzgZ2xJ8l/13ml7hLEvvPxqWMUWiYwzQxgasxIEo
/VmsKkvqs4yiCbV0KT+WnuXSS8jtOIQq59sTBn1YDDNu7YZVuW8mfMdrk+r0h5fq9KYbmunJhde5
hzkGxc/30tFeWSIPL2bAhBV+TWBt2wLbrl8pSOKlKYuAXa2unjirobCpPmLS22SgJ7rRjnZJGutw
VfEEJa2pxJIopEOWiMzn+yrT8YeMm/TdNEb/IYvldLE6MoKzVBsvUNvFV09ezWdcyfw8oix4AZlG
dCJr3008VPqmEBZzr6nxcqKAPesZjI+6tKMxLgT++dorrHyf89phcIBVfRExi9+1QLB2dvijnobc
d6yVbtP8rQFb8sDjiUBb+mkUXMV4qmp0A6xCSK8LIUa9pMHgPiE3c2+lcOwXSxjMZj2vOwcspHPm
XA0o6YHvOmSW07+62MnIIO9dYzcTP0RgfKa/+yntgLRJyp7Unoq9CG35kLeli1FPzNltqBklBH5d
kLtV6eoZf+R4HSOsu0Fj70BzZ8L1wjLQP5hVF2oqcNs4RV5PaExssALl2c6kLnRs/6WDeAw/q+rl
Wdh2cQnbkWggJjY5G6zM+hk7zvThjhA/Vr3HAsTB0t5slKGHB3S59nbqQyzHWJlw5vJo29sQcOkh
grR49NFH9gfd9xbBO4Bdn9pBhXrjQ9B6bsgl2BW1PT+Wk53dWHWbH8qsq/bhUOcnBs62szKHzNh7
g2o+nIL2GxFxdRrStPiJMA9VaVGOxcHFbw6ydkzeecdGlEaoai9Shvad0UWweJmzsHPQbNEPtA7d
g4hmSdOg/fG2F0X4QXFn8yQ1AQh6LtjFja0sgo2zOiIJNGswY05qbIc102PrRLhL821zGHRrY1by
Kwp9+6Gwk/wjsNuEDgc92coyp+BMn0oyqmhTmn5Emle2N5ekAoN834eAhwjrbH2G6gCt0+c4JiGm
Mu12B3ELEJgxwJOp0pwxJ+dMcqotMzoiYV68EDUGfdg5Uf9ZS21/DU2ff2VpE941i/OWjhzYewRw
+GTP9azJv7WhXma+DUDMWwQpDNtzgeDNmH46TgCohlC1S0gp+5SZTrKZ3Wl8iGsV7nqd0lalcVAe
mArpJ9cp1a3sybnAZhXuOyQB105VTddhWVdn3+gwLuEAYD+W4pXJ/RQS3dgRQuEDjV3KhriiTRxh
p3ASxq88WdDsQQLQT54tZmZUuYkTnh59HMPgWPoStO1kX6pueiz7bFNPzhWgrI3g77oxatZOkU/y
qc7wtvS9/WZ0hSRd0s1BacHdApYXGWS6BlVI2+3qq6mIMzj1Xid3ZU43vtJB5x3KKWLTpE0v/ka8
kxwRkvZ3Je71mIgtSvAtl6v7apHfYezAFJu4LnlE50hHYvBKkdPAy5HIm8x1lpTjYxkmMF3CsSuO
fe5256nzk0vjJIIFeGToMjvEDHaI/h7j9KUXYNJDuyXJR+XO8FqUcnij3YJALLoCAj+UCfU2zX2n
mENqtrdGGbjvM3CMM/hmNg+UG+6GZJjgGOEnvKp9q03XhSfnu5g+Nzz6IkSq2yiik2Ir2EaTp85G
H2dXeb6sVhirQG5k/PrU5Kb7w2Zx+eawOvMPfa7mz9lA88V6S5NlQX0nU9oth7vEV5Vzp1zKwJUG
N/ASa3iKbjyomuuyVfYmQnb0aCDXf68UVfzaqUPjNXGt/iEci+at4/1/qXHxke9cd+yb2W1AHoj9
0b1tvAyChOmHt8OAWQDagHllIWIgJnYauzfoQcXe5EkB4M6hi0J0C6um4wSy1ywSQAHk0utes6gv
7+QYqus5luV7U6qAIWI4yyPrIfaZ4MG7b1+U+ZllkHgLVR6+Wm2dPP99N8//o1N/FHT/fup/27Vd
DpbnX+sfi5/7Z/0jfpOOJdh12oJaBmXwf9c//m+ME1H+YbrxTfL0EB/+Lgq0fsOk7kM28qiOLHIO
+KnfRYGM/RlaWA40FwnpxeS/v1MAOSa/5Q8FkIfnZ/lHiA+U7BECjEV/LoCUNmEqsP7ZVFlfGOmp
/9Ua1L/ahPRXy5At3QOWIzbo5a+mIrDNFMqTH77XS8+B6wW90dKHpEtHYowJvUnmBddoxIZDzDjM
3fauI6GGZF2BFobWRmdx95n96neYdzh3uPuRPrUeBNCNrDtSeuTSKKHmml+0H/Vo3mL4i2VNR9Ut
zVVhCGcBr7hvOp/I95RsqnG+jAcXIc5u+NWn5arjpmWTR/822DG9nEDnt+1qU9wNVets+qXhQ7eX
nHCodHrDsoPjb2kNgykhdNhyIHMujWNvdOZztzST+K68tVHQYHpTm+3IimtvoqSGrhYEoO03HiIc
dvu/etT2V7+qq4Ye2k1ndVv4UbaEmFjputMNa9h0aXmTpfltf/XBozPBt4fvQSasFyzmImmly1Rv
iPaaISJhfg3ogpU15841FBCa66bxtlYiyAxE4EHLmy2NeDQN3WnuDXcXAmXuWLzboKNI8TBvhzrR
GzdobaRqv3p8f2n3mQiDizOXIUCOPog1pI6bK7kMCpJlZJBChviJxzS/mWWHPD79NV1Il0GDNzvW
s5zAfVU+4xYly/hg13b0qsesmzd+6/gPswHXBXVjh8/DTUJAEBJdG/Q73DTVqoZAO8JCZgQS9hBX
ecLmyTFB6vkYGblx5WQc8WIZoExBMV45ICaObVCcbTGFp5HC8SNcJjCSsJcDb3Ap9omOfRCqzGpQ
bI2n7NcApwVFfG0vU51uZOodWX0tVktmEqIftDScUsySF4eZa9TN9zg4BhPasc4OJVDmTQv8bI0y
Mzy2Xk8+w2yqXZ+kyaap++HTW8xsPYF8KLbFcN96xng/Laa3yW66r8lxu1d6iQF42dzt2kWfvYi5
L9Oi2UYQMdy5OZyzsSrje8dEiWY602iuoygRN0CXEX8Pv4TgRBYNe9X58ZvTVXaxxXRqEg3/Sz5u
/JIW6TEi51yaT+0iMg/aABVDO0btPa430mcodg5MHMafvjeEL37dm99lCdAY+V089hcTSethIuQG
oRnDf8wl9RKoJjzSn0sHLYSpUyab0Grr16GtwzOieWpAv6xOo53q+9CLxpfM0v1bx2OF8GpnTnaY
nclUiGTL/s92i03Rjg3RXpZ/xoCWfYiK7TRc49g9DKyrDhqf0z7L2clLfLs3wlKITpnpg/KxKloq
X1f6Gax5yQxg4FI0xNgklFCVPgb4ovYh6pR9a879l+tkzJLaFoYQhIqi/2QNOD2FOI5Qw5TGK8jk
NSVhxqivGe4cJ0zPGNWaz9z3ra02bXk/FqZ5C/xwesryAimFu0wp5sBCYwnGqIEGs5+EO99Oyq12
lRln3Nyz8ZhAzptWRphaJ9owfTtwvQGrcqItOSfJIxWmA+PFYGSuzJG0c3YM/SHvJ1aPmSp3rVOT
ZZrIMP/Mk3GiEGKyVG9oJTq8Ebl6VowdD2VuM7YReXwQ3rJtlVZnf4AASU+tY9kPuEvKizMLcQmG
ynmNwyhlxCzD8l7bLiuBqgcEzOVvWAgF+iE7c1gNizEkT/Y00PEm4ZLcqtJvj9ROyTGuMJBeeihE
wInD2f4xmnF+mItl7l9E4lCnjvzIzUBdN8quPkztjU+R6xJM4ZViLbEi7Ya6lHdNFOc31Tj396iE
nQ2PGBIr4tTDp2iTxLQe2x4zUkUqmAIDe1CtkRzLroci4FnM7xmu3mYEgO6EDJtLNQ3jAzFbmmCT
ufavI3ynB5xjE/Cn2UWVg+jyHruzSUosPhzba+FMmUX/1EbS2rdlXz52etKMzJvGepR68vGcGYsK
VnXglyn3qo++tuVl7i2BNqgErtkyRSPgA1Kzmuz8vhpcteN+1ytSvOSt2ZbEGo9dVJDePQskR5BN
ORZ8Bya7lZo89NoBgR/u3fmRlTsOpAyo/ifYFg85T9wWmlkjqhCpU/fNjyOkmThfqnHdCBEMpxCk
GiTNuEMD1hah/6iKuXmp+iJ/Yx2DuDU1s4pBK74V8l+d1mCjYcnsztZNBZS8JltgbwOLADUfKOs5
mMnLWk0iaj8r5jD3uUG8Wk2SCfqiLI6fcbDzeWfgb1Bcce0xjObj3Zf1RIc+x/MVibMBGjXwPyMw
31Pu98RQ4f1iGFJSvh88MyuPXRrkh/8pVeUyzPr3VSUkuM//+t//WlMuP/XPmtL7jVvtHyKSpVz7
p8nEB9hLMKcPqveX95uf+L2elAzNoKIEywAOOxhKj/9bT4rfAKVA6g38heaLd9v6O+Uk1+6fyskl
68J0PJjB0kZnh2hl+fofiCUuMUUIiSvU744o8k1EXsJrhfUS45Iy3eNsLzu9bjlDENRiGs1HFn2d
VTzQvoR3qHvBfRmld2GbXN9Xjosqkp62whVaBtk7eUTlVWUPsC3SyftIytlINt5Qli8u8sUrCqTo
lVW1Afov8u7zuu7em0mh5EoEhIaSYfh6COogW0/T7L/Pthx/9I7LhmdEtOLXpX/2OQjzrQnh7K61
4O7FNTJSsna8fi/YayAMUJRsuYeXgM1ABbaoKQbymqfKEERNW9ZP+ELutYxcW6zcvGo/dWtE9mqu
CsPgT2gybn3lvrp1FH/izcz12q9b/crgnRzc3k+PcTbHZOpyHlfHbMyma0Rz6meRMgNZJX3bfbq5
G3y1TAtbOs9Sb6pgdDbsiP1tmSj8cMaUZztnGPObJgm99jIMvk93LxeDnal0cYnFkD94WFBuamYw
12NZVTe+0Ydbs22H+8HyuvjKNl0WpTkhCT/KzgtuBmEOZweZxa1pmO6j6wzivUlEoBgeGO4S1yDs
Oz91zO1kmfmFuZV9pE3oNlPittdTxaJBeXNF5HOaf3ekGR3CakCkiY/ApLZF8rF3gpi40Ji2dGVk
SbVHpoJYk4IJ6rdojpLUyj2j4WY7VR5g197V+3Bqe2PtcSyj8xmqZ1+WOB7KIpXXBYbBh7npGmAj
mZWz0ulzuY8wTGyiuY4BexQ+i5paJKdmMNU3sRntRXl+tg0oyr8ydFof1GiIkrGMPBgR+uQVuaLB
e6izaM8MILg4QWnudJDXpzSqmwc3XoR3QDYOraGax7wK+k3jxFSIePlPbM30Pptbe+PZfB/CC4Pf
5DX4bal0j5jEst3caf58F1Lrt+HK8qMcZ/eSk1mnVpNn1ddQ8iS8jjJ5jPOoPsZdaR75XN1L5sHB
MatSn8goc78Cwhm3CRak2xxm6KZqfIy/UzY/dkOBXbdoozeCKYor0wkFxC1GFrKi5sETrUFaGqF/
cIqyvlGDMcdrtxQB8lgKT9Lwig8HIzARFYU73Fogt75KtN13AgX8PtBhvrNzsO9h4rm7JJjy19b1
IBC6fZ6ug0CNuyzIGEmPGFPWY01uKCdFdNXl3XxLl1Si8TfEvo6B6FgTYhXFlWo9tfUwTvDiAu9H
S0TMjY60PBIbEYLNI2/dzTpKQzB7BX2DsD77oZfPcsGx7MNkNi5VrsTWYHmbojTvCNhz8MiQVhWd
3QRZ+nYALg1+hmh415ybO1rQHkuHrZ1NnXvdHSM8QKYoOne9RDW/Gw0s/ts+6jS3Gqry8KWJrXQ4
RGR9XRMfNQoiuYNsxPyclda9NbikIFim/phRBb01LB8ZLICSY93fZD5Uw7K7znCpAq32iFXgxql+
JoE1vQLgRFILcwBeYKVQTnNhKP6WnnwPMi2dOKIyh9l0I2qkbOtAl8klcMKabNagyjZJMeSY+O3g
vSjmeFcUbfEkPXO4QmSXgidom/Y4WGNFSuRUBmc2tYQUJEl4Ndk2QiRCPid3gxdH3ZnmbF0ZJdH0
U5WLUzmxLkR4H12rGIN8ESTpJ+UB1j6SG19lZLiItyyXZMRwdi6E2/tIHxrCAMtpvhJoBDexJvyA
rDXZPRgJVn0T7QSXudl8UnMW9Dp15aDXNsMea7w5vrEYiA51K9tzMI/WW9M4zQ8No5iZvMtOZsjD
4zQNSFb9yDuH3E67iMX/lRyY4enRIBYdffW3IX19P8cKklyiivhSBkvML9FG6mFKsSQRGFVBcpBQ
btxM3ASRl+xUYQ4/GUVikkeeHr3My1SxZGbKZdBOSKgCwk+ipqieWFn0pyZv+uPExOfMoJHQaK+q
n9vWaDadJKVQmPYJPI+DhTeRT3loNiifc1xlDg+FxAWWWAcvkZUR1eTwlA7c1H0Hju2tXWRUu9rO
3a+yToqLFJ216lADHzP0vkjlh4Sl9tyfXBvChS2H8Ua2Yebiy3HsL241h8m3VDeRUbpwGUgJchmg
MxsPmak8UN5G11ZnlGcdaIpK+h7OVDZH2Rf0AZQIgxGaH0GDJAnFk8WeIyagNquHW4aULmKLzt4K
nDDPEWveSwun4Qi9ig/My0cc2zhDvGs3I/mXLtHBKOFR85eWqwwsDIL97yCJqgdyUq9NsK8rhuAL
c4TECPZb45agOWxtJUiYO3vsRvCNc91Wd10s/Aqku6IfzMzJIs2nERvw3ow+x0B9N0ECA0EU4lIz
Xr6HClJc6Bj9k2DLciDoKP+2BxGhX5jquxAIgruKkxQPS2YVTnU1kTLAZxPLx1RG4zGdi/oYYHI/
wahwSYcLzCcjAkO5ccrBehUprpWsary9r7viuiXKdB/iMj2EotR76DLL7iNQe9IusTJMQc4zt6q8
HeIOvDcT/MiVclu7XWPa8bwye8pFKZ69lhmFlhXvaS+6fVzMMNA7w02ue/q5owABu1XBmJw9wot3
A1BXhvWir3aSxcRTyjF0dAer9VZxTUZrT+xjQ3xgCgaxCrNjSBTZ2rAlcScmk6dzPcXiO3ej0kZh
3op87bRBusVGM3gsQ7KgvLfwYJkrlpU2epRiWPmTfLKs1JZrQkiTd6s3yexw25Q8Gw8Dn8PwY+Wn
w/wzYrmPSl6478LATFqbKYkwmOtfVFaXXPLKvFL5qLe4HiTB4457Yyt/YAY+q3kD7lV5W0T0PHzg
+W9TDcAn4pq5h9Yy7ZKsj3eGhJtD4osOa/Jpreo2reKI0SGaPSMlusduySqwxvZQhBnOF27k8OJ7
mXfiCY4EtOUg5mSLN0Hsm6uqyDmSNSCZr54BlruhUowfUm0Ozw5a1W+0yv5htsIeZYeXdR/YCsKn
JsvhAvF/N3MBfqLLw/QYIIlapxYhA8PUBJvIwyNW4xzY4LjEY5xlWQXUOiNeNvXKLyxQ+TZN2/GY
11N+ACWGgaBU1c5Q5B9AmJM/42mst00N7TnJQ3FfNRDU8ItIaNQBxqRUsjdD0sc+w6lvvEq0P2Nq
vBXTMqTQAGe7E2k04DYi09PPpES7T8KbEWK1tpr3JbPKPaGGPnfAMBybUQAZyoYm2XnoIYpTUZjW
uUEgfufk48dY8sb1VlFexbnSdINtkW6qcIKxYCfnpveTzUTi0Rkdsj5TQIutrwdiCDrTfkulM9wK
Ttptx0XwkzZ1wNSiG3GJ8WCeCijQ1zBmOdBwiv+IXYFwMa+0ypkWzSZZeLkkx5HMMfrLFJGoJ7I7
Ewsv9oiZ9IpusdY24P4sQwBEynhD8NcvO2Te6aEcyQfqa9aCKPJOQYMsGjIL4qfymCgZPldzyWPF
5q4ma5YJMLp8wKeUavDPoAoDO15jjwZNzJZ3HiJnbVDDolud3auUoKsVUrXrhJLmzbXy6x4A3MrL
w4zAcRcCjkWeaAk9CQasHaEx8169LLqNSTjFHtpuhnS8MYMRYmw74Ozzc+JKCRXHBss87YhtMiDC
r+sORl5wtbMgCJnzQqC7SSM7J8kgalkv54pSY9XLojm7MiW0oolyk7uIaGvi9ZLsS/UW4i2V2Maz
HGN1mHWYXbWGtl6YY47bjopqHRt+vB1zAOEsrjDXmqXUd5xJLF75pHHvUKQMT0VC6NeqZcFxw+E3
X3xS3sxVPUL+nSvbuYXshRR9GB12X35tu+9uPyUn3Q3irXD95GdCiVFw9enqQv3uXwcuWPcY7OIh
xSm9QedU9PQMpfuPfdSfoPV/pGr+eeGxdKi2ZWNxcJeIGp7sf8GTgbaa7dpEVQ/PAxz1W1yTtcaN
8oeu/fYfCpI//haLlpr2cmL1trAk/vXX/MVNgToz07Tb+fZ13IUncTC2K2eFsvPU7NX+P/+uJb7n
z79L+tbCXON1ycW98ZeXRPygq0eoX9vpFGGYWiHIrehhV/6+2KY37kZebbLDdODKu9uUH//5ly+v
40+vk9/tuhbimcBiUSX/IqBBdqy4w+t0q47jRe/lMT2SlvXP1/i3JFT/XwdEsOL791OhffcjKf7r
f/3417mQzc/9PhfyPHaN7N64DvyF9PdHrRWQP8eywRwhF/LhAnIF/T4bIrEJxoiHlU4wPcKZz5d+
3zVav1kem0lWjSbUEgxBf89g9JfZEOtFNAB4oNAno7li6fmXS6VvlzvSRDJMAiodDzMDHEQbmHfZ
dUUrdxtlrf7Ozcy/IZZxoeXMxXhDoc3sIHBbHwvKZPvjagTp3q+ZCbXPsZ2KTZwmSAOrPA/mleRQ
IgalQyayw9XeHPXoe2+0ZXF3DPQAvi9GgY3gz5vi68armmzjNZ07r9MpMb9p7RAjmkFfthhHq+EY
DGSfEagTilcyIp1br/B8SpgMnAT0qRYROpN5bC6hmmlRPWAlkAQJMHrJGlsUyE9n6xshqujX1dgR
FBUZDEjaDun7ughluw1JYHjApSBgr4aCeLZqZo9m6JG6tnUa58nLOMGg43WAY3swiBLBOYdOX7DY
U8G+LrUSfFmp09Cn1bKOJPItSrB/zmk3f49OH33Gg+ntUbyHDzmSW2M14fd2N16fqVYf2Ji4aA1i
WyYMsRL1nS63+tbqrPpn6sv4ij9G3YtiIMIysf2p3cIz9cXSwve4jxDG4OgtnejDwQR27YFPO4nU
Gu503PM2k9KAFnysg/Q+8l3m0n7SyHztW57cSUdpTU/bcKDEid/5Z2FNXbj8FcNFt+P8lZUCke6Y
VOneDEmoxRLTlRQwQ4j0l+4Q+wqGUzyphc9wRtlWdp8Gc/fOBFwQ3oqfSOmuPUZDVF9ag/EeoUUY
xTw7NBEPdUu1YaDPZrsX/xynrj0gq/W3jDdAxvRj9JQnjXdOgtbfMggZKCRi4f2IlKlvEAajIbGK
tFjzbpSYMWVF7+QoYKor3EfNy0gK3gY7Xfc9adVoxExx9kL4gXmuWaGkm6BIEBdRGu+YC7KxtYjX
2w8MEo6WFaRfaLlBA/CGP/RR3BNRxXYeaG4o7zpiubCud3I/h+X4Fjti+UhDc94KWHi7SWGvWblC
G2BjEUSzGOCaVLOf3oZgl68dkuPfCjyolERt171r9C37hDsXvk7nfuPon0nXhZ4QyD5/dAhtKGHs
lWRt68lpzshRlhFEootvO9PNwdRg22FpaLCLTcsUDmgIlMWKF79IkUi3aDQJ8b0I9+5s1c0KZl99
wS44bmlb0jNKMogX2M3MvVl4bMEQ6yw/FBpPddIkH1wBDkRJl1AO+ifpnfu8zZ4loqn9qGf7JRN5
dt97Y7bzzX4ZMmPtWXeU/ZQqSkYbHL3JI/5mdpFGSUe/HvPMOqKprhbeo+E9p1U9hMQRF5AtGHQe
g7CCmxK79jvy4GxHtFwDnMUxw0tA1dOhahutJ+RBIYCTalo1ZuQeDfA8a8wvxgugTsq9QKL2dts8
v8NL15NPJaYXEDbBpYoVWQUVGy4QMr4LBmVo4/e4ZYoNF67sN8xXzXajIDV9w/AtaG6bEYAK0r+D
PfTGo5MS38QiTF8y0u3uAHR6iq0SkvVVOY64iApoiF0lwg+LGmc7O261Rz1hX/mK0eh2uRHXrdLD
20gtYW9U7VinSlr6nCGNJ1iEKvkeIIB/VVYxhKK4m9VraC6UyjFoUFbK2PjJfRNtJ/6IY9uH2Moo
2+JTD0vzgBCANXfVpW9+P7FWdxysJvYkmaIHYJIwP6ifDgG7Bno6q3tiyxUk26h155NvDhiik3b8
gVreu2pDb74bVQZjKKQVuXbbYDyIzHAug2+6b6gACkIGevtFzsCZmUpZXy3r7WMSyvSiQc0c3UDG
+y4zAe7JzrM2gFHDq9AP4LKI0GdXWvXPVZ9h5CYoTd3IDglvFZlYK6LQO5Wjh6HRqd1HPfVApcqK
sDcrae3v0PDdV2Wp2dr2PKRRVijN0IEULoaogWHCLHIUypIhNgUs0TF8Dj0kabVYg1Hg0WzYwz5L
lbTrgxcwcl6hLFGXYlj0JBLLHf6crriFI+Dcl2SgPcYN6j7H7AQJYjM8VFvZzZ7o1PEFh0S4DUWb
3+OTCD95vIQnjrbm1RJeewYpJZ7FqMt6G3vsDITlslv1s6xFQ6vj10olGHFRhQAWiTGxY59ad11E
zlBlle/ukFirsmmHW4OPbwMTbLjGGuS9CAwqex6sIVP/zt/qDMYUzELwV3yV6wvlyhqxkXPqIid7
zPJxepxhEr3P/FvbcQK0R0MiV1VEkraEof/DGqaA0zhTmGX6KXd3kmX+kVXyhOzfy/eBXcBY6UL/
UnRpsjeDYSKmTZYnpymHI2iC6VEpuBhzbUSczlN5M0cWvhkt1c5uRXrwpiDYFm0ef2eF1+zhGkJ4
nEtrj+6c0Bob/d5RW4N9ktYU33K29bshMIpDNIYAa+JoPhvSBRpW2urIa8o3M0zd1axGffBpfXD5
p+YdEqNslyR+eMo0S3JN3sxemWXEorZGFJm3IXrl2PR3/aT6Ezje7j7hQN25ZdxuIQcXLIXL5bws
pTIIM6lcoEdBKbwTdN9mjfXZsJASGxmL8VheAw1kVyxmN4cvQZrQqqma/E0hOnyvfIFtyrGnaN8A
tuRfpGccwS0FYQy2cOJdThNvVwkU00aHibaJOm89B0O+n1k6boqh9+kwM1p5EUf7bCKiJ5518KxV
Ga4xY5NlWWG0MKreR/9gzzv0Tu0a1a46+DOvmXi9SV05WnvbWE8N68452KPqyU9IaeqDpQngHNja
H0G22Xu/W4zjRsHOuCL2CDg+uBQcOME2Nzz/lmeaugsjf9gglEyOtOr1EjlrrWdOeAa/2biyfPZO
yHIQACCyOHutVZ5bD7iFKFJzw/R82LNnQHPDvmDjE0Cys9MM9H7oNntWebytja53g89eXG9RSxDl
eVYp84CKV32FJFPvhJEnZ3zPztHrg/AafwLCmzr1rnsD3ofGkHiI0lkcrLn1D1AuKCFJgI/3opvN
Lyv8P+ydR3Ld2Nplp1JRfSiAgwPXvcC1NJdOpKgOgpIoeO8xqxpDTazWYb7MJyrzKSurV3/8vYyU
KPAa4Hxm77W9CsASM4vRYIQ6A/tm/0kwvR0WxYx0BmEGo3A+gSDyLCTaAJKRNpsxx9mmaaT9rQGF
9wjujiHaWq0uZOx0kjAtqjnbRusMIUqYmv3csUl4mjOy34NclhEId7U8krigP+a2TXBqrXWUimDn
cUpHIEYXrc5up4GQngPO0dDd5vlSvg7LUHFEFeGEk9Or64/RitN7M8d2e1cOUrsJR4cvZ8J9+p0V
hHtczci565pw/DKR9fCEF7/bj2w0d9SXIXscNx93YH6QS3SdibNdN8VHx9Gqw2Qmxj22jNU6tLaZ
GiCGXRLyMiBym5Ec+dsu7ytGHJ0zfqcIbgpcYmNzV8o5fani2hwg5RBitOlHnWFQYiPLoSSbLBNp
LlJ/T+/Wu3kR/eC72Aw/lxj0PoKSRQYMzNe8QKStITyf9Ob5rTP77071fxo6HT51ytv78du85U/4
ejrVMXlpX//cqaqf+71T9T6ArRASCIYjdCV+/beKwfxgo0O1EQ9gG1Ky2D86VVgYzDdoRx1UDt6b
9OBfjar+AQ8RYEt6StS0UnLC/DMVA4LdH4YaAKYZEqGjoGe2lGZCx7X0o4ph7Jgydnke4aQuG3QE
XdEHHjHCsgy0Wq+vTFsDFg1OSmx1au3nZprsy0gzawAWBKFcSs5u1hY0b7jm2U8qruDY32IU9z7x
fS63Wm55PoIbzCc8x7czT6Z9VRnLZRuK7nbMMPf3uUR7V7OBv6ttw/xGdjknD0dGc1EPSfGIA1Lb
eUVd7lguYY2V/XrBYTpeZdhhDgny/22tqtGkzUZF+A6fJ4LUTri6ESZ0q7l3MxIo4sgMT3LWkrOd
Wyz3Uov7jNcR4OUjH5eVjK+sNBvCk9zt6HWvoevBOZNDd20gfbhWatm7uivLJw3X06ZfGH1XS588
gayYQoB2WtnvsjRPT0YeAkAY0jo5AQSXDxNkPPy0JfnHE4HxwMBydHYIX9BZ6tlEsYPdcNpWGW3D
vk3wD21xTCnBXzFPM/5SUiHjNk5ifhsrexIRCYuwuphOaljg2aXKgMjd8qAvK7yhxjy42kIkY2U4
hyKOBxIFZy3w0MRuzbhAfmozOW4XwvvScTIuOsHWpEKP+DVK8/7RLTArRWKM9yPmfCXEWKNgjVi9
oeGlusPHH+/YCM3bqRXrFzhexq2Fn+Wq61Wsc9+KEyE77LPAte+q0s33iFXzYx2PNZMMjj++4BSD
JtDvUebORtT9DLI8UWeWO25ny1l2TkqTwgwczhWu5JMaZ/i2ZCSOMSzdleTN7mkiQrzwcAv1fraD
COHNgUec/omQ4vhYoqtmhtwTSLNWtFrwRj7jGFvQwxoxLqYVLycL0M+ISsHHOfNy6Gxi1iYkmPtR
1u4eNhFP13Vdd7WxjJvS0IqjnvFboavTNgm3Na9tLPxSH7JjywF0sENZXrf5FO7xurJP7mL6Um48
n+Ibmxt9KbvaiMDGoeetHXBUwTUDr2d0IY97krznpTR8y8h3FdjqbTXOZWBURb1X3oXYGcFqGlTe
fTFrz8Q1YPPNbOz0erOD6dAcLUGVSkkUXZZVF9473GcbLa1wN+lkgCsaGsNuFlW4gUre2m5AUEm/
FHS2zI/oCCda6TwpMbYP8W5QdRuYxOQbBr91W6jSrtRdqjw9S+k2OAQv3UIXR1eVg5MqDHmlTOZB
JhyWCpWhxueL4TeklPQoKlk2rOR7U2ji4KoOboJAgm+Tc9WNljiZqjSN3IwqNW5UdrUqXR0vY7Oa
ih6ZkemxoKPEHTQj3WHm6TZg1OLrRZXCjFnKI/V0fQ9ZaOIj7GygaMV0QcbUsjWmvL6x4iTa1k1l
HViHwrdNWWDO+LP2LGNZZUClGgHcCZv/LNAKG7AmXnNdZ1IOQ3GibHWjz5Qwy8Ooan00yfl9K7zm
FMFpg5WPkgVOCm8/7RiSw7QnJwtP3BPuu+l6raULFYYGg92+ga+GpiPUcicoVCOCShKRgB0bjGGy
+jONfnXfyULseVzTxSSqoQH2tfZH3ErDRaa6nln1P6HqhDTVE9W8rdtC9Umm6piqGjM0+g76qL7Q
M79WvRXVm7zDEVbeJMAy1w2J2+7JmfP0cjFILUQtYmIMT+rEiQ9zX3QXPRO4b3EpSXdCsVseQ7gL
V6Np1UHp6uNpqt0lyIo5PaLDWl9QUTgPsbvy+KsFT3IDmD7y3Vp7FHYGrX5ps5za1yiDJsu1qxAV
/CvyhIoF7QoQsLNSt/XLznP8RNTZKSmGkjVt4ny0ldQ+jN2PdcLjX/Vp2T7DaLKfowQU4ZJZpxAY
YQ6xQzWG69hdJoAMn5vQgqreFs0n09RLhKlIXjpPdw40KvLazOFQYrPnATvYLTv5GbuGHy6ePLTG
pEx8VoEfbOlabGxWlLJURFbWf3NnXfPHEvDspnHb/DrDCrwbUKZ+q13RXUs8YngyYJ5lLemN+M8t
87AWjkmgd5nmF12ZLictG0nCJUx0RifOKgznQ3lPlx3vkZ2V6Lca+4D/xLgnnAxwR0fvX/pYViOs
7XlOGTwyaGhLpSSI4iy6I+04PTkT3r9NY2nYPkwpbiNy3n1LK+A7IEVoyOAo7Owe0BJkUs8oKqgm
HQ+BUk8eW1O4DIC96RzF7tRvq8YatkurVVAgcnbNYGStcNvpnYe9xJKUnx2jkBtz9pJbk2fDvaPP
I6JfObmPhV3YZ/IJBIYGvd4b0zrBqemah8KbZlI8YhsoFUvuRzPWAJ+unebdd8Msv+q9hWQJnZdx
lxrddKgwdjBAHaWLzr2xL7oilIcFM+dBCmndh/CRGfQZq7z3OCyPsUqY1fssOodRN17GVdINm3Hm
W8Jrr4iNYUlOBZ3O0ECYJn4vR9vb59OYn1hNF9+cMoluGwIUn/MiXD7NGj1Hww1ypNjIP7ZeKW7D
oW7I3KRDbGXaXA9DJa49DuD7MG7TCx1jM+7OJgnmhYMdnoA6N4UemgfbGp1jkQwwIt0s+WJ60Fd5
/jTJXgPye+z5unyTZWa9WLpGCEmP2IQjDwgBQsh668XCojvGlJDvXPYIR01PKA2Gwj1rrVke5iwx
LpGnVfeSWOJr+DTlQ2m2zaWKRyuxWk/xbafPxUVRp9NlGmvC3sL1rp7nKWkPkxMm+6xvF2C8OaYB
puXufMcmF2ZuKtcb9M3WGbEcQ0nNXAF5McJ9ks40BZxvMGLqrJJHlu/mrqwU0FAzx02xDtXBzJpk
oqnHixvb7nLutN68iiNyO5exbFlLO1JgbqhI2aoBNZ0nPR8fTTL7gjmu0y9JscgLdFQdpI3FfuIO
iPdNPWVHq5iN8xI3/Slk2H3hlFl79lhTbg2pF6+rFYZf2yU3d8baYnbEIzSRrcKn0kyIf6B+RE95
Q4Dg0Elzh0Md4hJImpV0mS5agpk4wN3KVv8OF0q9wQIdwV1kfbuZi8H42Iq6esmLKftCG9vuEEn2
IDaRr35cBIMtd1tXFijLN56RrdBGCEmgHJWTnIhaIfCDbB4tfQq9bB63SbKYybYjWzbxCX6LP3OF
9YsNfeJ2NqL5YUYv6rvDYASOAi4lCr20ugrCpHBMpQIzdQrRVCtYU8r6mMMtHe+pnwGMsOaIjusb
4alQsKc6hKpocABsCElkwrqOy01lVMl2nZwqWJdJnFPFjCoUPQobSbPVqO78Rgzm85hnUwD1Q9vl
ijwFbdvc9YpGtVJzvqaKUNUmrnGzKmqVN6TZ1aBIVrk6BOZVzkDJ4Fz1IbJElhjJHbZm9LWKh1Xh
KyYWeFp2GEt1xp4h4Kw0i/R9W3FYjIUhfFcRtjzF2uoVdYvKejpWbySuJuw/4Wkan1rF6SqdATXV
ALtLKIqXwXDxZY6b8jpVjC991a29ze72zKlX7tEtRC+LooKVig+GsT85NKwWcCRBDxsUR2zFELW3
Y9R0YkyLk6V4Y44ijwFbAUImfwOSvcHJSlSQkhwVBS3LFb+sCss4QuqoqGaGApyBHAEeN3hdCc4d
AhpUmPnBJZvWYRYCIc2qGA9tBsVN6/TWuevfYGrYlUC+vyHWcL9ml4WovZMkJx3BWFXd5PXkHmxI
9kCQh+YjkIH+C4+J+dzO0bS3ur7/RCiy99RPPJlMvjp+rMhv62oPdzbHK1AhvRu+lIoRZyEA30a5
yYiZPca3KSvrkw7H4RWTmvfZY2hmEgji4XQb1mhvKBxdBSLwglAd+ypZI5NVLuvefzRU+P/TRGvR
2//nxfbly/9gYpAmLe/H61sKnlJP/DZoUD/5u+WBVbTBBhqtiCWAdShC5u+2BzUwMCTLZYekNQWP
/WNgYIgPpLSaAuYm620qW6Qgv6+29Q8kxKJZkP8vGJH3khLLcmymBQwzcPFg2AUk8n5cEJV1Xk7h
Em2r9g7ruq+jJLToYH54Z27+QlLynlXCKzN0WihFLIF/wiV/2p/njh7lK8/27QTbypjQEFXkxHE4
phEKZmESDUuY1Ohd9+Xlry/9fh7y5yv/NA9BKrtWsYH+bjZYzQbC2NjsorvNr6+iZCo/Skl+fn3q
bf7BO6IyfYlZ4irUGpslIOUq8AJt9+uLvP+s1EtBzomdlzAeRBJEDL+/SEuiPJHOHtSorWOBx+3a
bfz660tAt/nTK0F+jEXHhVAjYHepP//hlWQgcRZEr2GAQNzZ6w508BGTv09NBkljzrrxjuUPfI12
GFoUAWjwPwtsBxdZIRWotGMMoc9J+tBqbX5e+OJdkk0nvuPDYtFAg3Wlkb+HPAoS5WG1eKBj50Tg
mTlddLbtBWOFjb7qyrG14rluSOqdIa1eDqEAJpnwrPOJAJGA/UzHpyAyrjpAJt/sgX3KhvpIEmeF
efGMeaffN66d3ZQisva9cMMcKgM5WJuWZNVlS7jLsmnCPN+BHumrkz0B4DqEpA9/ngohosvCQgsf
HcJlapvv0lj6bgu6b54t30Ci7G56qzN8drjzDkwbeLlUTsmOw1m3dv1A0wBywjhjMI8OTIPLyyIW
+qldyWlviprgmNoO6WjWmCyJNRnGY2o0WnOocVrWDIi63EAGEc3WQ6OJUR6EnRunNZ+NCn+QQjXa
uCCOrZytBjKZt5o+Ls/qy+xxwjpNO+mw8AiL8cOssD4Kjo4rzNOsj+xlecosNj2BppmsRYiB9L57
E3kC1ogFOaSa7Dj+ZgDlrM7GFYwdsDDOPSYQOVkllL4jriaTPAtGdfySs2bkOOir+H6Jx+hz3ufV
VVMbyG29sdljAmqA2GvZlZFpE9ufsNhPoqoD6u9qV3nsORwJcIPt2uJnWgpKcWTOwQS12/cTMG5L
+2Y1JTes0chA69iCt14/PWiRSfM+iemSoAsNcb8hMIwm1X0hw/mJAWhzj9Unu5hSXEYbQJAN2T69
JY9r1+bfMj3qLzRZrfWDqBWrHKXuvk9HZ6F/LLwTXzo+fjZRR2i77UtblvIwtfYEaiMUdxkpm19b
guCA8tnJdRxH8ssU9+4Z8YR5NrG905kXNslWsSwQwHf1zUCbHyAxzOtr7JWSD2swDCaOuex9hLrR
C4z/EZ4bhEP9qljs2QDCK2kRsRFbMCDH7m6Qun7XWmZ/X9Mp0NZl6PP0iubmGKGCxvhbNSu9fWQm
AYV6wyBoTL0v1gIgE5Ns7yxHp5qBfo9Dbif7CTk14QRiMfFjEB88vnTj3OMi6rFNbKZOVs9avppd
0MyLeQ57J8uu+p4Nsyq/wP5UZJg4eKy0ljW0IXoYiytZG6ANBMxd08lJHkLfO5LPR1J15wV6Lkc/
cbz4FDnp4puMO64HKRm3wNM3n+om8g4riBfIm8n8yLBM3EwpqBfIM96pF0NzFt4yPcSyRlTkxRPg
uY6BC35WwFConjsTem0IBQi1hMAg0JmJFSB5gqgzRv1y68BSfq0VcMeBJvQNGUl4uWCd2U44TUMl
yF1Oo5skJ0OwCt44euHt4mbAMFvpYH0iBqLbXqF+SjkivmTWLRK/1JIH4w0LxHLKusziCpoto4NT
qynbcRN7h0L20An6CMiBa4W0uZMYxX3qrc6r8UYhqjS9fKVV/vb2IP8vXXVxpLnMwX44sf60o7l6
ib695K/lu5rrj5/7veQyPzByxkjqQW1F+2dyWv9ecknUhBykqJ919jHvSi7jA4M/wsyYC3K2Kv75
vyou9wN1Ef8OJB3525/8g5BhFVf8Q6mgKi5UhG9JapZh6fhd3x+ww1qH/cAjceultY8rbFOZR7Dc
bLe1oAT+PDPUceqTTV5tHzcf61S1sfVD0ccXimtqjvpuTIejnSCK8K6JddwsKLc845AKeGqx+TdF
h3B/LjtMF92FowthUrkJdJrvf2Ea666yie0LNDuxXwwNeukYTpnqI2GL5mhNrqIlzS5mhSgiRX4J
XIUtSt4IRpWyHbFPo1LwrPFZFqT/zqY97CU57wxBFQCJzNJ4S6pve+Xorf05NKSwNm4q8B/aiqCU
9uziMI4v1XfMfd1nKo3pEwdC21BQTOlZKBhTbhmN7rNDrWE01cMnuI0RD4lVAZwmhXJCWl0e6ze+
U73o80MxzRqHjh0SjMZ5h+A9fCNDYeshvdh2R2Z4bLmWZ5Jw4UhNYcgMcVV4qZ4wsGOpg5yy27AN
N5i31iNioKFmFcMzCy1iMW7rghFrXmTc/Z2r7ySCqZ2VzRBMxqLz9q3iXknNzfywgYXVtrq80nTb
L02LHpycIlgc5WSek9Zrz3lUguFWbC2jxzJmMZFRPOF0vW9jm517bWv6p+aNzTUXZb3VpplRJzLN
kNTMjOEt6xTF9GJzfElXyLxDIb/AomLRHcLouiXtEsqbk9zYChLWS96fmejtAxJHhWZ+w4lp4Xxf
KMTYoGMC4ywRl6w2Q99QKDIy1lqsXa1YJmAXBkTj8O0hbZdtwyzY0tzHqVnbA4Rcm6Qn9WTnLrmx
1dM+Kxdx3bYNk6Yorp7AOuF5jWS5MqHUvoRUSQeL6KKLZEDRNzNVhI5gaf2dm6ft7PcCWHnbaPHn
qSbfNWBMPTdkKPMZ5XoxstZk7fMyI4CZAY0ia/XxmzAE03EyQZIahrz1UZbQlpSxhwItzB+SBvsB
LIVl1y3we6XuVHe5ENYVJljg9Ww3KVbwNI9Ob5FUVrq3day1T220wOhCAYMw1+nuay1ub3CJel8q
AM7HVMj6UEzMPNgYqXPY6LYzg65HthnhpVgSRrQc6zgzp0G/HfShvSKCRn/sZ7d7iaCnwYIJywWB
A3R7f0p7ArMHp4N9h/ApwRmYC0MPJsY+3b4hDAib8NgjWYkT6YznhtMSI4XDUlP3LSGG8jBOq4uL
GfYhsgrpGP3G62PP4h/NNWtTadn6qPUtbsiR26D1XUZf3cbuYgS9TRJHlzk1SMf0chQantceIR9j
Rhf0C4as4bNDIazv6VhytMFhM52BMOn3OgZoEYx1qjU3cVilrw2qkzxwYpE3qAu7pgvcpasfS9cs
bxk18/HPFeZvWwN/YazC+ObUnTYjSbMAK3bWDD+5bQocda7VWzfo7KwJPF2IhgQ6H3Y09MWbbFUD
WGexz20dkceuUe548bqcSCTIn7sllHf5gld7tjXvUSR8CTdei6pFzzTjilUI+4GsHfQnGHL6jVy6
gX1q1UZ77KYdS7GCUTqTnfUuFSYa5nTJ6GFEMqfcgRXTdLYz41wEArNlvwUTC9XYnixEK5q3EHti
O3cAaHAgxYMa4uZlekRdbj4keOWesVqS8SQQns6RaWzjcsxuarxBn0TMcp3zS7llrW6LZ6+BYGH3
z7bTmQ/tUkSUogW1HJT44ZIFd3kzu0x34Ip48S5pLEwkFqk76Jb64TlOrbLcmHU3fXYdMyp8t1/D
v2nEjZ87SwJCTWFZwoElhtT/7c9/6CwBpYMhBAO+7QNnswadn5zCnbMXQb23jj8UBX8xb3jrUn/s
x3++FlKMH7tYvkNJIiOuhUnQF34ZpEGUbXdYpjljWKJs6i/DjgxPbHsbWnX07enfjTzUSOPHX0Hi
SJA2+DS1FBaIO3/6FbCddo5FcPzI0mQnEQZs8gAeo299hl4DQzDbudtfv+w/OXferukYnmm4uk46
68/DjpWPNLKWbAtUNIgOMZulDVsJ3DTxBU4y55++zT9f76fXuOak1sVyZY2Vb4IxCsJb4a8PnR8H
Gnu+7Yb4Ar91Arlr97Cc49/MQ/+oxv2vaayhAKU1YYj2n8eP18Q9/e//9Q7h98dP/V4H46oxpaOj
BIJVbL2rgz1ALGryiJudmSTclT9Gj+KDzU9ZWGccA3KC+g79oVUy0TcpFZNncQsLYdv/RKukvhz/
vkEohKl/GQk6DoQxVhU/F8LEuKw5CG0R9Oy28npGlHEM3Ycf3pS/eBL8fBEX1Y2lYxCifnWVovL9
XVhGCYlAKctzfekIEP/UG9q+Xf/uXv+5pudtdNF30VagCbOYzr2/ysIoROssXkqzXXfObtqbF+MF
UbM+aZhX1X0UDH8zb1RNwr/fOyx6DIyRoanXxFSZl/j+gnEaMzRj6kGg4fc0E/sE0nFCelCtd5fe
8Pzr91CKn59lP19ODVl/eHR3jiEjDNdM9ryVgdxCwtvGGOIRKInX3Au2WpdNOy4X0EpImc/zaodX
drwNy2I5cD4Vl0TpEOFYwMultkMRUE3Lx6XU9ZtescpKvodbDvT2a2WV+YVQTLM6dOSeaFdgpM2z
rvcJkQr019DS42VBOBUxadjgjtK+GmZr4FqHn+YgpD2uUAKJ/Eg6NqDxOo434yi6x7SLw9dWa+qd
fKOykXlsX2PIaPa9grbNCt9WKJCbgx2GSlnh3chcg6qTWO1hUfC3dTCYXISWnl603IqDHxv2+OxE
Vn/XsDC9YGvPXwoTcWBitPgkRbakN3n9k8Mid9hQTNhPhpfkcZAbcAo0pnB3DJ3cHXJfQtxto9J2
s1nYrOTTXL/tFgMhj7fKT47Dlpw5CWQC8CxEw2tyWf2okQXxicBeNtlbjLyAXwH/Wsr8PnViuRMx
ifOUhsZOqBT6wWnIow+BzgzUqNSLeH/5wsaKrTMn6Hxmg0T7lCdCFgwq5z7szPCaK8udxu17QEAj
cPQCr3aP1hoXj7UA+EY0vUYeCrmH5F+sjzgq8ciVyC8K1v3f5rYcLkcYiWdNH6Inr17GA1lHWlAt
Tr1fcrWLclgsM2VJ2XEJZzTIvUMoA54D708xSRoYFGPWhQYk5GIYZ2Lo8sZaj9NaxzfMcUEQF7Zp
vOTx3G/roWW0hWmMPRrxqffuanrftbaBW1zb2cExJmy/c1rKvRpMIWubiSbO4BDBQHOu06xq942u
W0/UTAXhzFwCJFFYhc6pHTLE/0bcweN0daN5FjoxqhLAL1tnbRCX0PE8LBWVheI4LgkSwyCzjLcD
XI1vss+NTwNhLDdWk1L99TGiiY2y51gs3S3rgd1RLTYo243WT5shP4TasDLgyuf2xATZOdPYFJcx
MJl7viD5LXAZcdfUgKH6Tlrx9dgTc+2bCOdY7SGxmki5bThw63rVbnWr6hbe5d5iCTwNgAI73O9q
zn+D1+h18OrxdQBSiNKwRaIWscBBVO6IOACbiCNRsvIlNnLgNvOjZCo/mmzsg6ZLi30c66gt5zJ7
VO3fZU743oHbwb3tOhfuouCZADkzI58g0caDKBfrexfO8SPC/jaQFotQvzZKcZEt7nzgTSiv4XK3
pHkLjcwnpwPQqsVz0MtV3sR1tOCmt5zLIjFpUmbeESTTw61LkO+LWSCrKefJ5A5zmMyhXw/vlrok
gEkrBtAVEnQD8Rn6q4y84QRRr77MJ76lKbpYdhr1RWjm1X1jxFNgVXpabpLaME7QgCKELLazfA1p
rM4RPsmbZFysLXF0zcaC3UG4qtC0PdGYuM+Wpj06ec/mgcflo2PHzj7SpxpbmhN96wA0nDQZGq8T
iUjcqXPcnnLMd+fcMJb7uDKbK4LF691EWma9GVvB+NUBMZDH68dw8paN5dYTPKdEI680jbapLtDv
kvdzho6KOdD0qmM/RPFxiQ3jXJg5akzGz548YXUM8YZpsqv5JLsU25xX7bvEqe7nSWfuHdf4H2hT
yB3KouIN7omArKuxlC7zGDAhzoJFDC7mzMk2SYVeoV7B5LcgdVQrzEturypPMMQIs2perG5JH2aa
4I+FNqcH4hn7U5VY1iFURrmaZcyRdtRjCNTH1xZQIOwjnMpyGgE4TGozgkkgqO0oYiGA9oCwS/RX
Vj34+D+TXdSU3VGz7ApJaNz5hc5QatPxP2F5l6sHI6CZv4yTzbfMZOtINoiRvCxGXz8xqsazmct2
OPJiChYJY3pr6viRsrbP74fZ0ndZuKbHmmDXxwZLwnlqum47pFV0W3aj+aCHXXFFuI9HbCWijymd
Ade2a01KkFnfW5E9fa/Cdv0ywjP2Y2S3d9EM8xqmhrjSI50Bhm1WV3pOnBM44JC+OrLWHcGAfA+L
zApI3V2OskZKRvwV9EYNbsLCXEOAMNMsYusS+DXVlPEeuawcfWNiVO7Zk3Ydd668mUhpuC8txKn6
MrZBjigaTerwRpaFhTlfGRhmbua+cb8mE5FBGzKTi2trRr/B9KGJYB91lne2rKQ9dwtwJpGEGrOs
qW43gl31iyOa8D5sNedzbZX2NSsE8p+LkJtmm6zDEG+FTJ1dOomi4dk5api42Dd0rkl+bmYPGDBK
U4No0qZhfuKEkriDvP6Q6lp+V0dhmQPek90RBV20M7TauTcsELbZwLohdXKo8ElZPjNA4PGWs1R/
6IysPA8L3hFtjPhVfl36vC8fVZ3leDpWcpN6mKrXVIXRD4WPDrSGONLCCEi1ItCVMOJzlfJK3DSM
g19fyvhzkfX+WqrI/OFacSjNinUqE6xtexy2RHv71VX+REL6fjnWH93rX1/v5xKSWTcmAfoM8IqG
aszfX66Dxa+hZVFWSmVKXq3FUanfI5WXQeJhTDTv0vzWsf1fAyx+uyZ7bDCLlmqN31+zTK2xJhVZ
DzTnrh6/t1UbEEH8Nxd5X4wz0gcMJ+h26FVYlMMbf3+Roe6cOK4baptuxXqDIJJUbhSEv377/uoq
JlxKnh0865Flvr9K2ekI6TuuUi2zv1CJL1Nz9XaJ/+5v/6WSkUyI/nODez98/Ssvjvqh3/tb+YE7
kqgdiAy2riih/97zWB/IgWUDhPAGX5an07H8TqjXPxhobZTlRqC8kTot4R+LHloV9QOUN6x7MNL8
k/7WVtf/oUtTqx62DG8rE/xC0rB/uqOb2ek6B+ddUJAqg6FyKfzUNWPW4r2+dfAc79FxEsrDMP7A
EU3Yh5jOJUXrMRla1jsrcTWMGH2jGaRvmrhGGDOSFF314KxDYL1abnzvSYBC38p3HArzkcBKc+tp
othGDUvgRNMMfD9r86Kvqw52rBCBbMF5ptl0xt5v+iuSDHovm1h7ckPHFc9CpaXnFbwbmg8i6/Ft
F9dpOHAKS5Lqa0NbbhGVEmnRV9PerTwY0bQMTWxiaump2te6w6gnUVFudMf7rItmn+klfWB02a62
xj9vTZeWM12nI5xjQwtT3xU25zHYicryAFqUc37UNc86efieNyQ88wws1opFC/1CgteCn0Kg56SM
a4teB7Bo91dpajwWsIsPy1LEgYO9ZivzmmMShNo3S9QOgGjBUbbOB5ZUL0VYsBaJlCK2JNJHUGqM
MTvxMIW0OoZ2x5pDQ5HZnUcbh4iXMccazFwllCfTrk7niX7U9Ri61qYv2sqAncinVNh9dM3AQQua
WovusHnM94vEP23DufO7ROL66+UybZaep2xpyelCFGm6JxB38POw/YjfVW6kg68mWVYcEhPvJUKU
+jXnibehbJt90jFin96jCEZDvzb1FuQ+qj8/XacrLFxEwpT6RzlVL1mVh9vKSr8TxSrQmciZ1KJ5
Gwq+atpIeJNG0s8GWfd3DBO4b9rlJS6oeKYc2bG7HoRmu1DEtIh9ETDSkEVNwGGdf00q8z42LIXC
zYwtXm1gZJABaURLz69G98bMFrkf+tkLGJysPtF46yWcyu8kqXztV/Lu25EMgX7BVyp0khWmGsNM
SqIlOpQ12TettRwczR4D05HjKa3BkBkkpAXxoCIBiGY9uGQRBkPoxoEYq2tL4AhAhv3IjMC+QnT/
BLmEGrEmbb71ZhuTUvqVPMqnqO+GbYw+2h+6atmGiPBYKeUU3fQb+DGc6mJs9SueHzFoBfcjH8tp
1CH/zSnRRFEbgaJT+tPKjK9rCEKHMjUlUMFIBrrQ5Emru5oMg8jbWXqVHxkHAIoCooV+vb5rlHSA
DtEMotrNA9nJp7734m1Bt11hefe1dGk2MZtHOA56FmDYyI84yB/SwsOU3CJxdm31iuRMCFHW3LmL
c58V3AqyzmLAJsup99aTmLQSjw8VWzrlu7pmDQqjdS/6ON6NrkRfBKAusPOCkGOZ31lebCi5uxcs
xfKiEU+zrZ31KyyVGEpv+GBU0vU9nYQstnXPpBq5fl/ziacpoY7mIIYTC+2LMEX7i3Iq2pC2Lb/g
W3cCIedlbxs1qLZszu6JUz0TMA0mmIQweyjZXC3yMVlzbiUtyX3NNsnJ0uvLFcpJIPX1jMm89JMu
SveL1stbAvDIyyhSfSu1Uew79rVbLdS6BxT0lIMLS1KEI/VOxWwdhzVJDqs2scvlEPCJvLwCErFu
AIsuQCKLG0j0NIAY+l9DjExANtp2h0t/YifMogt5P29005aHHI83st64Dbq23ppOooYs5XAvavfI
hOjWntOrZtWrr91C2bzpMmUerPrPU2ScoZY+LobTn3AfgSPUzMtyZp0kzBwe5FJcNYsxBKjDsdOM
GblFU7UvloRmIiLieWRldlglWrMkhW2CCCfaNpo97UaIfL4YBycwyUvYDI2W+p4T3eIZhOYRsxPz
ut5k3dsbR8Q4AP6ydNh0cyOz61IIPUEzjyzIaclFwf3xf9g7k93IsTRLv0oi9wxwHhZVCyNpo+ZZ
2hBySc55uJcz36lX/Qj1Yv1R4RHp7tUZUdHZi26ggAQS4e6SUSYa7z+c851wWCymNi1W0FWGVx9L
hjz+4PYo9i0j28MUmTGxdWJXOQag/0GNz2DoiMPsLM2OjiMOC4xtR32w7S01k7aF7Jvt0Lj0G1ja
xq5QMHNqJGnQKLpATprSO0x4V/eWMXc3SyYBDzby2pp15ZToTBdUR46+J/sG/CdeCiVmRAOSFFCe
CuICSNQGs5LcctnzDsF1etZIvfK9GfEqebhFMNC10JBBXxq1GP8JI75XjuI4JNcduHOjErQd2+JB
pXnBKaR7YOmg8utnSy0mC+x8vJw1TtvtrBSb4GBfzLPlnOM8lVttLrBsdNppwI+08WglN0KbMnx8
jhOujLOwjRTCqPABnOU5+Jy41a7SsvkQGjs3D7n3A8lanFk0iaFSD0ugTSY0BA3EA5pAe1e3JmBs
3eTMmdjU4wg3+AzjaMUYxs4MLTszmqU7Ti6iBmJX673dR/hl+mTc1nP2pVgdHMPc7Jo5ul/4AKDk
bAmKtU2wkAVeV0zyiMX4flb/YuU6lhybpkyCVm0FJ52ddbU/Yj4PTX3SgyJRbwsPn5DJkDZAKXKX
JOUtgrYWAkVJuzfWApNh2wdpps2baBzzSyYrj41Do50O2YyXwTvPPPrLMddsaITi3nXzD8UQTDHa
/MKOimusP8goCJdawVm1v6CJQtNQXfXAkQPsJpg28C6FUzX0ZHaqHHNETGw6u5kREOvnaaWdzQ0x
MVbO+C2Wcx7IvjACKeV7MUVIRuf+IV1D3a0kT7dwf+ZNWs9ELWvDdIGgpdqIwbsk0PPGtEcRoDD4
mmM2CMa5e+nq5a1IMHDw6ak2gBz0TW9J74YEFb9Oc8Z0A2MuPCctKTIYcly9xtjT8wTLATAzXu7u
k2W8iIqazCt3iLYzyO0dbw/B4gUVIe9KsVUrrp6scRwWgzYfklJ/aaf6kcQz+NkM1IALpnuvIy5m
VL7kUiLM7EFNg87M92MuQFS75oHwLhG6aeIy3zIAX/LD3hde+gxaPSEji5BxhrAhdTOT8sR4K5AC
MGBqy53tLcwheueFdtjZ4UROfEag/Dxt6x3INKKIiu1oq7p4X+qFkaujcDZMssUC2xRIG9v00sl7
m7kCokWHXOxD43QJMkcKzKYgjFDo40Od1E8La4GDUw6mP8ANfZISA62qEDzJlIwwEXw1nHDDvO/7
1Ng5K+ucCBlOGVsnICNNd47etL4syREPCokoSG2Ud43yOSQ+sX0GjWo+uuOQ3UxN/GTlCVBU7Nk3
NhrSrxMS2g8LX/SIKCjLXiLVQdCjqcpVD5f85NT4hCmI9CR00OsEkkOUsa9xPeqjhPWIeAIDLbN3
F8g72Y/bWLXcy7EGbhWNru7bqbxTAOdIzTrP7HLr+xhSeSqXUTiWxovJcDxeRt7TiE2GOVG814Bn
/EGZgTTVgwbnG9u2imolsqv6ZOsJXHjPPkQoETZxWV4VqfugyO5RrdSbdEI0m85ztuEioKNkKFkq
rLCn1OH2bE1ILJlZ3rMPcX9te/+7J/37uj0F4fdHLekFhtSPv71//O32tepeq/cP+b314/dv8Ft7
qq98Qs1xkTy4KB5+QkVQuaJwctfzkFf+vT31fuG0IXxc5yvJXOAvf29PWeeyFEYxCGFCNXQHqeRf
ECLijP25PfVYHuIkIEADbB1F0E8jDHUYGPY31PQc5PAaesGjL7FW7AhVAdNZYcxX0yDtu9Jwh/Os
ltE2a7r6BXRdCSGqWc408DUXuk1SMgJZ/REcHa0p6C3vDJtXg4wkMh24MOX4AjfFbY6o6Bv1zZs6
8p61cqK+WIG1y+SyfsjGdYCbKqbybECIOIczoZyrWWEQiMyfUvdDBR42uLNb1XchAJzZMXuzpKR8
9mt7JDcrjpX8victvPGVnIZyU1iIcGkUa+oWsNA0gXY2u3R5hele2ywGxaZ2vBlw+1RylpSt/gYS
u/S9WvahkL28zuQwPOZTrV+DNbN8hfTOozvgw88BBxy7hn/XzI52CzxH9lxGW9zNaiKuPQ4RQnBG
5S5ieB4asBWuwU+lzy5OxGM0prxRQ4eSH1jaEFbAg/18mUEZyhUbV86evasIwsLtWBXKrVN62jWh
iD08dlrTDoLEVtqgeSD0WduEou6gj6Pt7kj3iWMwujVESZxniV+ifUdtYnZBY9XmHlMntWLneQwV
qE1bGBqUDJPWS+RL3iQeKkMM2ymZ3NCqhjnk8YIhACA0SxmYh2paTIdIk8WOXySpXy4/AObZ6bhU
dnyKtUkzfCtrrMeoQODmz3HanMj2sYOsi1UtKFxNveP0F8/INOcL24rIbRpEMxAgP4D0EGoptmAR
rMBU8ng7SVi3a+pSMLiZczFqdUvMrjNee4Pl3EA0H/aYH+wnoiqVZ4QoHmxF2RGUonfRtFFLB/hD
bokbquGiwim5ppFZZlyDrExb54rGBDBjXhg7C30rJnDROvsWZMCDUD3AyR7kkctxzeVlptg8CHLU
2s86j3t3rO9h/BDmKzXh3ubwRHbxmvXbzznrpkEk3YMdO91zNM2cuyst1J+43qcaYteeRhQunXDF
wNzVJldYNUgYLha3fzDAvV1na/5wRCDpo4vcMfSQ2/GdtWg8CtfSYI6QXizWHOMxwnwg+xbRm7Hm
HDt4IE52XDqF3ymu8VR8RiJLd7L3ndf0Z4lrTlt7zU5OlUp/mCQzBAfFGex5o87PbankW4MEAnY9
lvqYrmnM7L+Tt3xNaM7XrGY873Ibw9s/qHrh3DprprPWe/GXKB/mm25MmqNiTSoj0UivzU00ZdGu
whG9HeqRkb1rWXhkodhH78AJ6m6n8IACpb/GTFdGq6656eqRDK/8wEo+OrM/U6nxqGW889KZ1z3/
dD+PSX6pKkb0Kj5TrRGcaVsVmwEva8z5w5jYxtfMhDtNGgZQBBjfGdLjtLlu0KTEG9HaxrOLzvS0
fMI4oA7y+CPPEhhc79kvzMS00W/5JJ710laeBEtSTP8NkJ8NXQECMm7kNyRzNSMvepjXqpiEyw/X
m0koAHUyVMn7IgW2VtgvVWTJC9zp+hvRMNlJi0xKEL3VmmPkkWLvG15SfIm0tj1YkVm8IbGontTF
Ns+mMdNuWTzVZxwHiRc0Hq3PJtUIiQkmvVPQCaTmuIoJ69hvxGBQFRqQYeos7fZIuQeCvQx8FUOF
TgusPSR9NKG1eFQ8zFBKaUAPq9Lm3Om96HqpvHynGx6Sbu5+Bc9+Hl0arEx3xH9pOy1v+ud0Kcvz
RpHNmVeTFKAkSX6KKDrfVUrTwwL74JjpaDzsJjWuYe+zyBI5YV+zDWIFaNWHQQOebdwuLq4aV8Tn
uZH1R6CobKBMVfqlsrRX+DOmXVJ34jxLy2qf5UZzWLWtTKtaU3+wO8TYUi9YFFZGQ9J4V/QbSaGe
b7TZKJzwv2fw3bw6VSlKLAbW/3wAf5O2r/K1eP/Ba/Htq34rcaxfDPZHuCbczxDY31wW9i+ULvzK
EChRWHx6Xr9N361f0HzhvOD2A4QFrorK59v03cQNC1qf+SarNuQHfwmEBY/8p+rGJbSZomb9n2da
XMyP1Y3XUEU5GbumpLGeEUg7F2YBEgCRagEEJBYH0kWuCpNHJWdtsmUXSiEdR5emJOG6FRxkuRZ9
kYarBJYYkW2mDL5qy96lSQ0EaM4u6jo9lSY+d+lQqECo9POJSEKU4cSvuN5zVKoZA/9xV1eYNt3F
SsNK4KnTCit9jGMy4+0a0UhD0nsA/OOrlnofS14SxZypFxEkog2ScY82232jxxS0U9atgAa4NdhJ
bnqimNqi7mkbtYMJrrNxY6CRTHLZ9+YqxBnaH9uOVSbgLvSTEayKxjCfFt14nYtY82Mj+1p0yY01
iTMdrOaGwaNcj8mwqHSCD/Tpq+xwMsYGvZyLsY9TCimFbTp+NjGymsboVNXLM5rzcwC/T71lkhwz
u2+maz2ndXqVxfEZLtDt7ES3i+7w3G6JjGYzHsxMOvDK6sNL2RCXGbk0KiCJX2AFlJs2za+HJvky
kVAB7rDddwmSFlyLN22brYCp+EnpRWADW+6W4cCj4VACPN4NVvdile2TKbw9cQTblnCec91o7X3U
GYQLCY0kJMX5mmbgLcgVx4Qal3urF8c6J5FMZM4XHiQ3fdqPm9Uy7BfW+NWyrNgfDN68aVTmAKJX
ESrMchh9GyR4FyT45nBowWM4XQjN7N6Za8RdkU6eTZ3dlC3DT6P13qLFaM6JCPvaqsW93kIwsbX8
zMFOCWroQTRwH2OFmbhimxetXR4zR5yVo3h25vyILH6nkHyNvsgU/gz61ZSjuboF9rYWXXC/QYRK
4tcxSalnVRhare4gp1gzwgtNjeBlYnNc3MI7Ql5OtmYzng3pfNXioUFnkiNxmSuwxgPxo3B4h03e
6xm98PBmMfVj4N2KIFHqp9qylGMO4nVf5saNEzuwgHvnsrVWcq+yBJkBX1d4JI3mi6SSreQVaaiY
vdNeR2hgKWdaXG9lY1xrrgB/YB3tOr2d0+lKy8hLsywcuWRFBovQr2CuNYjTmRmORrKEqY6oXpXu
3i1sSiWHFcKkp6zBFFPgpcCv6tL4b7DYwSuNVjIxCq56dLqNHjdpyNhADXL04HYp9hV9P6Uuy6t0
eS8gT4UGHAveJKRHJO094d6rVioL332wgaeI9lwiVN2oNu+KKIw9yegNtwpO1YbhkqvIi8Xohg2c
GCLQWPAFjtvXfmtT+7fe3vZyIBNZu4R6S9TziDtotSWpsF31JYjbvr5j7/C2zOnV7NZnWsqco1Ug
lermou670X3s0B0w9LdIfBE95gvzpYLW4I9K+Qpnvt4Yov9IWnLRyYa/i3tz3DlEBSJzZ6EHIH9P
T/CVBRFbBTwuYPuQ/ceO6jJB6IcNqiHdBzJF3gofHLCey7PRpUyjrPxN1i1G4Mm7yDzvdqG+pnWo
jkBtHirBRFkU9lmK9EVdDUxtdNWV+peqjhDNGQruaq2d1h2P7Rz4SEA5n9SMSjsjNs50a9+wnJfS
rvfE6Fm8GOFZqSh3TNp47JV4W3J9IisRlPaGRKTqZq2iAiSWOItrZip5zWIFdBXLLqTPG02TV24T
Kdu4I4lvqsZpA94PM4bj3Mlu3I+dZ1zFjI83oi48P1ZaJraDJCV5MCsGz/m9RwybbxVJvhPoPa6q
hsisGS1S0Gqa/lKgVYUwRzDh0BlNqEE3CQlJiUNLOPfAPb6Sr0a0nFmFEIvucpPn5DIZXzT0ebCU
itcEx5syGLcOereNLKO3uXNerKn46kze2VCk5yQ2KRtLYfGQTCVxvUrb7zra84DFQnXWAN7d5WSL
nSmVkNeN6ORLmqrDib1AeiWW1L60ILWCMhGSm3nugy4SykPCUO6iwtsUNDGdZUJYjC91HmV0UrxT
yyGf5BXOWP1oJTY7QH6lE/pTQsIVIyxnbvlpLbxRXaIhEvZDxnjq1GMn4xiv4YupLyy2r1WDEVST
ZqeW5/8Ri/n54rBbHatYbB0d26AyfmQoDyn7NXff2NbTgCTUJ1ONRYN5vzjWPaFKsT/2mCGnyezD
YVazI6mOXxcWWZmb235jWnd8vic+OPVBs0YAg+iL+pa1GMeyPHg69ETVJIhMG+x512t6GlQ1+6kE
3w6D8CLQooTGQ2lDXZGnBq8QW4TLNURhkUw1W808RKPubBRPhKk63kUOwF47nnHwKR3rs+ggMV7x
kKleRsEPb1Xgx6f5STHjE6vWfdfYM0W/OFXAcByjixGh1eeKx7LIIzU98EYOH3W08aHgcCevqH4e
rOmd59sLiTZfslG7mSSrOa4GcuDCxyXnSD7AGbtmYaSRclTJgNipx7xHnNjIZF+N1cBTWX+CmPvQ
oO71M5lXgVFnF7302IZOzhbBDe15EZD2eZW6vN+LezuD0lcUJ4ycntJIP3qDc7Jzj2izcQun5FLM
qAB72VwA/bobOd95Vhq3i1cGXiW3vZSBPjP97EpIfc2ajk06sNGLQ079ZGnTybMmehRt26QRq5rl
DDv7RhHeGYPMfmMQ+1iwd80X7UCmzs6V+aFfZYOiBmuf4dzfdJ1zpOgc1mQlgpPcPWHKRzBfZ/Rf
TCESsujrzgnsniViURUvuVQ5aljRCab/G+lyOYnK70DFwze6I5uV9iyvkEH0eYL2thdvZqHhvXHU
Mw+7mVGbTjCMmQVgqjwHnNiF/WK+ozxYV0JgFVPCuy5NMl/RTzbdVVtXNVBCI9/+9Ubj/zdMDuaS
VV31z1uIh9eiWAemxd/81/7th0bi29f+o5HgwIFWi3Ebv4q9yqm+NROu9gsuKtoBppS/jVF/byZU
rsABLaODljG5K35vJoxfVG+1Yngos+goGJz+lVnpT8Yq2hQeYvQtpOD+OipFM/S9Ns9m8T+bM+Eh
wxOimv1CJhIy0lcyvXwl+DPrmGX8qM1bX85EdQjGHTWboeLS+fHlWEK1qT5OC4M+en3PLKKgJu5r
p5JBQaSEqYdqy4mCjVkNPa9IeGws2Wuqm86VArzqWC29CInblmFjdl8JdmM1tkSEaA+iJS9mum/5
KmD8ehX27pz5MUEMvtV7DgvpYjrG8xRtZpeSdMHbyxaPyV8pa521dAmMkVOJYc9XJ/cIf0CAY4Q9
YLGTQeEB14RwPxT5dQACTW6nSM13PUPHbd1QRgFPlsi5e4NPZscWflFMWHaeiilZVQkK9JIzK8v6
K7nuoaC4DedNITIZFhJ7B5TTnGvrORhQlrb1nQcsi7OMwLf3qYhZD2P559lVJZxStt5T/FqRC5Xd
69At1VSqvoW/lj0OYZHJhgBVeSeEYZ9H0xAfIq+xDxWhAQGZa9Ork0JeLQmYDCKyGHfcs/KjF3Z2
dJ0mxbLdamAHIyJ96sbyQLlWUN15YGMV0VJItQ5vluYx7SkrRlmokrqDxlhmK6JK/1q5uJk39BXi
zJwW9QKFs4IKSAWPhKcDCUTElJT8xOpeyUc9aJOu3dmlNUEzMwGvlIR87lJHbU9JJ5b32ZvTB7wk
1V2EbZtDYBx2BVYQJcy9lIjXRern8Pvqo75oxeTDLHOP3WQCVtaM/n6NoATuY87asaiY4e3Lvuhv
gK3RHcVUX0+lqMvz0Z0aMOTQCXNAdBG3mzBfdcbjt7WaDFfOQhziLApiLJiCf7SssvYpPJjrgpzS
sCq6/qJjKLlLvLy4ydS+3GOAsSfAdGrrBnJOuCGSmiQ539SbESEzUGdwldIi/i3z9u2iiiN+DiTL
RbEaSOYlRG02gI1J85u8WKobJvvjCS/89J4Tn+cbWqVu1UxvAoKSWJ818Or73NZ9xMm9j9Y9ZoSE
FsccOEMRDACKq3pIKA2x8m0TCO7ksAU+dGO1Du7oPikjIEez+poYpfmiE41I8m9rf3US3Cw+cJQm
RngAUi90mskliyFJHglgxnGhAYV6Iw3HfFrWAG1lJh8GSqyIkaWsEdt2wQ9GuyS6W5cwkHdcQZGx
WeSazG3rSnxephl53TNM4BLCoGU+ijXQu+NfpVhZJidwG5nfNZawP6JEAQvgqrkEEU+L2/dKcSGV
1n0VidO+9FWOScI14sXEs2IZG2rJepOm8fRmrJnjypwrYb3mkHt9Xp8j7GcB/RlTXqyJ5bW+Zpcn
RnTyUrfjA1LWkvvVonvgFGd9UElCe6wmb29R+us3g8Xzo+wqqi4owstG7SmkjEgdoeqUPQaeyWLd
LzuG3K2NdY0sSeshNtbovGJN0YMUOu5JvVQgYozDxSCd5Dz7DN4jwSJ9dxWnva3sOr+PUWrcUjcS
1ud9BvdVqTSv5kgrIbogMGGw0A64zWf3sv4M/lPXDEDZrXGAlakVmPl53l7zM4Lvz3qqLt31rNOg
kSc45HmyMxVbv0Hc3hypPtSjYdXKQz6wuvNZkBF4BJqPLmmJVdxfrEWg65Vp2MezEkSdRcuIxKi5
9oqxfcMIZO3UfnJP46j3z2RhVA27nhRhZxsXfk80QRlWaYXpqST5qugPRu+Jr6NCt8dz0Lm0M0E6
bmR603PEoiw0SNngTZX1LlMXpDksAQKXGDKmvSYc60YXJy1dREg4RnIktYihz8qQQsxYX4OuwJ5i
RB2SRrsNzVbUvmDMsEeoUu31oR/OGDs1vhA5SFnIyL6AUHhj9hoJl1lbHC03Q6u1zF/kAMC8YR1F
T0UdajIn8pOEVHlTFN4mZbjP2jtDi1QOOW63klqLMe62r5ckYPQOeYPDF2CRQH9ErOjJVrPlHHmv
GVagx/0GzRWjOQRxi9Z1LzxSoQhXA0+wsbZOjtkN550z8PEdVPPodCSBkh9lHfEppTcNURaHxiNn
N8uc2PcYhYeSoTjHxEwoNsb9pA/RehgHj4TqQLi9txNZiT5zJhzcUpyYNSghucmk66giGAee+kYv
H8hfy7fgOLlZB4PQQs0WGzNGgtOvUJTcmcdtTFCbn4uOFqPTGBrkJDEJiK+APGznenRorTtTBUpK
wG24EN12MopBuSGYLLkBqzoegU42kNrH6OAomnOGoLbZtXmRXijEKME3ToqjVBLlpesgvxiRPQIz
Elzf1KVhXpgIy+b62gDATteUt2yIqvqebnB+kCBoQi9hX9Bzehcsfb30utDM2ndJqhIbB+TLhkmZ
dpOmebEjRX56S71E9REP6ZAVVNRheb+vlAHkcgdDcF8S4HfCysW0yNU0TgRnNvs9os7m2ll65abV
dXE+x7NNwlZMIsgmXfIZLR5mSiJGy34rHUwfC+rm2wzA0p6nNo+3OGN2GrkxRk9Cx55V4VjHCTLB
IScJaUMUSVEcGww32dwQ4irzr5Wtl3hIdZP/sgl3Lpw1VVm2W8tlXilGRr+uVW4VMvbIZckuO4Mu
zyxRv0xJ3AT26MUPaA+nM1FQVMkBvoWZLmOozz0x9J7Q92Yu7ABumR7kZHMA3UAgaHbK4tuFC769
QDtae/UXUbHa3xiyo5FLprwPYitfaMWiJuSBj27FXquuEgdavzA3JAyEEy/PDWXH7ly5zGq72vQx
sOMRmyBqoi7eohPq6KeXzi/5vPszXWdgW4v1NGI+9tFjtcTdFNm7NU05j4ghUnGysaaKp0x7VEY5
nU2pWbKvWWG0iaslr+2Ul4rPTBX9k25WM9TCadUSmbnBZYPhHnaKSEmLSMdiCGs2hPe1vhhrFyxR
JU+Vrj7i5k1uVRWTV9NkM8FuLeMfzRjrk9ebYtuYvfcnHAkWBN+J6rHkONi5dWd1tdMU2PZaO39n
kyHRfEg9sMBBTd9as33n7LWSd9HOh+9alatf3dTf56CuDo4fPNY/vBBm+B9fSDKkXWZ6yqAT1bLV
0mTYO/qchSY3yMcfv5T+8w9lqaYLF0o1oSwREfJzwa8RUihNMqFgY+SvT9yJOz1sd6TyXoyveDJD
4wKKUWD4HDEPXerrQCsYbvl/chU/th248H+6ip+6nIjQjXGOGXC3IaewvMvD9v4Q780wDdHd7rxr
phly0x/UQN+kQbvfp1sn+JNr+Pld/7wGnEEoZ1Zfh/vTNQANKrKi4p3ovcxH1rsrXQQLNv/XA9S9
KYm8zbs3T9Eg7Xh+7s1bJV2nqMk2SrPrEllgX9835nVrFkEdjwzCzlgTbsl7CoR1j1x98ycXvF7Q
97fJzxf8k6epHXnMuzEXTAiiEk637b11WV6YYb0rTrCTw43yii2TBefGJhTc/zMo6MpH+8PX/8lk
QmwGldf6hqGMr4sNSuew2iaX9qHYVA/Fq7zodv3+j3/mVYP0h6+5XtN3n0FXQnKpzaYIo3NtS4Fc
BDBl/D7IbuRFvVX+FHeg/+ik+XZnop6kM2YGBUPxpxfMRJMvOXcmtsjLDrTJdtjOoe1n28t83/px
CDl2sxzFodj75hZhu7r/FlX838q3vzNxUWHl8TT4g0lO+pa8/rgK/seXfRvi2M4vZLZYmN51A6Ha
D34s7RdMVY7rGSpLXhYl3DHfhjj2L6sDD1u2ZToo35h5/D7E0X9xUJwSj4RNiy9D9fVXhjgsfX+4
bRmrrKZDhyGTh82Ly/jptqV3maqOfQ8tnwMSCPoT568+mJdzsQjwD2x/i8/AC3vo7ZNObNJ5teZh
CFJEN3mbqueKriksXL3ivGd8SQRdV9Hdr7Eabavk+2LCwomPxh43TZXiuM40K0TacRWV0eWyaAFK
USLle4sEAdwdsXklP+MXBe8BAQkYqglnN0zkErEBfxO5FcGNtW7Zh25e0xwVgojuSHQUbExL57gi
Jnbl0ilnZm55T64xMuNwwP6fu/ks9lEi4kfVZfQZMxrfiZYJcAMMgM9HPBNgF+WPUkUPPYlcu+Ld
FEcEdckHtnz9YMDzCpRkABNeS/XKgUixz0aHqKi2HHq02sRc2mvgJVO46dVeQzDNIlUZ1K7JmChG
+vs6dsjLtOC43Rlp7B6FDokqSrosC5zM7R7brrF2ZjTyfJr0GSwBYZxqZmTVNlXabg8EN583RJG4
e/qLqfZThhhXEVi5HSMY486cc5KJosq4KT8TQJl5tKd0jQUdV1Ne0K5hod2QFD7aMRJEh8zSz6nn
xQ5HGkIjBFRfijV01BRx+6UpkirfGPaaSpqvAaUSyP+Zxb78zFjjSyGgyX0uJ8rfz3TTNErUD7ex
kiGoSF4M2KZQwfWak7yQu4xzt1uTUud20q6RbJOohetnfqwhl77Ya7yqReuwXT4zVxMU8K8Gg/Yv
NUYU/FDEtBJFT0oceLiIBdua46p05XLQ6368cyNiXseawFfLkyAZem9i30w/SkujON65qBJcr7He
5CcvL8Fv6FH2Lj9zZK01UrZZw2W7z5zZrmHjgFaNVVq/BtE2ELNuMJIYjxAakl1GEPwDoZf2SWnY
9+2qz0Rbgcnli7HG3A5dithYKcqBIJ+ZCBZvTcRtUEkTZrhMYWXALSPVWrJkjqJoV+PWPKfxLb9C
k2GE1WSY3iOVpGSDmj9cfXBACKqCkZDrVF/HSMlL2omkPWHoIcY3TmwAgO6a7qslA9lFMa6YUjPw
D6FkrXZD1q4uy6YFEzvzoqrl9O/eGh08LGVx1X/mCetrtHCfDaiGDBlr12niLKGpTdO56ZQWBgtE
JUFSEpTICja5H6QXhdw0NLOLueBeLwzL3uoaQcc4+MeDuoYfl585yNIone2UN9FWfuYkz2tkcub0
xeOESnNdo5n9VxrVKMjXmOXRSlW5qcDNIPFwBxTc+K5JZZ6NPD8xZ2gv7YTQZvJiJpIrPaKcizXU
ebDz+L5Zg56RifNnjd7t52xJ3iW+DXKyiIa2G9wHm3kNjMY5k1gE1Xr9id3vcCzIqTqtEZSBW6TD
S6oTPJ39mkGNsIGaTonKt0HtzeYaDYmuHRInHs9GnNTlsWrGnCiEqZ/uVNAAj9IyQOxYWOKSA+Jj
krHKyVye80UH3+gsqoxZy3rKxWDrJJ1ZVjZeDUZfYRgaq2dFt6LHVmJR6WeRC9KCB2EEGo26HcJX
MpprBGgsUJG8nrlt6m0NFfwhQoykD5w6blg2ykSGbtlpydZDAMvSGQT4cVLj6X5ogUSA2KA2SWqY
AX2+GM5T63LjDkWDqaBBIu8FxCqod5NuCNACUcSIxdSM8pxUu+TR0Q0ENZbWmmjLPBahY96A7INv
WLy7o5Jkp4o+hTKDecz7oGcJfaYw6CMbcpAeC7PF/IrSSBk38DnYgmM9RSjSVK4C7EjMoy9n8shl
MaUOGUoSU5STz3N9NZAWXm+QFKKVrKqKt8iq8T+4drP6lKLSM8GsSvbWruK6DCrLnuVlDCHh0Mfk
osV9irXIdiRDM6nWJzQ/nYaTa0Q2YKVpBi1QZn1CdpyKhmlWrPoSDY637aYYhkljGsS5EvmKcrEn
dPIgZ8aq+EazBd8DpMnMr2Sq30JKz4+2W+uncogEmJm+jBii1WrxIED/oMIYNMMMCExfavgdHn9S
djbqnd7Kz3F1cTdEOs6+TV7rzC8HPb7kLTS/CEioX9j1GKrfYZclmw3x8RxUnTpI7GlO8Ub2IMqn
MrHU84J/eKVitzwB1chfZwmTiJApHgm3wCjmfMfvmCVi1GfRBweV+zHOrR5t0Hek06mamRhw0rr6
qTFmEJF9XEz9ZubGu0t6r7yFwKp/sLGY9aM6e8kbnBGOFGdGtsYTT2UyX8ERhjRZO7coHjFypKDV
1aMglAwCpjvHse9krXXWtIOrYJlbiZh8nF/ITM2fIZnIcHaX5nw21uDZpakjz59a8P5M0CCFPEaG
FxFlXzhNdowZKqBeqtRs33JAX4KkcRJfd3sWEbNJe78Vc6VvlU6VqG8tq6qt9hK6rky9oMNoigZD
y7xnOOvmXWdLkqY0t7ahAc4slwkgddBYjt69p3E9rQqsQ6eewYzD2mbPlPdjtHT54AnmAcyrSGay
c03l5yJ01pUq1PI1xKvwqv5V09yShVC6+E0zKPvOTPXrasqHFy2rkMl0jA38gnMww8Ums50J/fZd
5M70/9Am9Vu3sHKpkeekgMP7DznffLQ9OdO/mTFQPhTvn3+dfrR/5R/882/wXcKIpf1eBH++0N3c
fPz60h+fV7T+97+/vpdpFaRtJ9O37jOr5bu//C275fsv//aD/edL/99e029/uE8/4N+/JfOvb8a3
q7x4LT/+7e/+Kh1tvzfIWNa6oP3Hhfzb33+4zO/ajz/6vn8oS/39Hfg/+953MIrKH9fU65DpX7/o
/8Ii/F+89Iv/ojfpX32ZP8JO/ovf+0/g7v/id/f/43/K9/rLD79dADgune+//vv9T/IGvjPL+/8L
tzszm//4H8Or/O0aV+m2R/IP88Lf/uh/UXc1uU7DQPgqPQAbWhBigxSyYYNUhPT2Jo0gUp5dQoLU
47xlF2/FEXIxxrXzM/bERtiv0uwjx589//7s0Rr/f/Je9O34BOtaOe+IAm87y/DAP1QSGwFTNdBV
rFRDcBz64VFc0NTt6BmW5kEM5/GK7JcdHOokqVMvBTAy+/FpGmnpHKXbDqSOHmlknahHn4amRUpk
60DAr88w8UaOz9Tor9NH/zI08jQ+E/Kyz2IBzk0v2t3kdKf5LlurX7tKXaHPdU+tTgYPVUIvuEYK
aFOPeVp2dzPo60OwhJgolaX4JSTZvH2fQaOKzqWv2WWBOnXqln5UF1FRpkDf100dvPyhqvHPNM4i
i4cMEl/AlqmfQ0MI5CGDqJN3rM2yHzLY99DzYqmyWMPFKX/N32RwHNGmg4lTLyCYh7bQ47UV35W9
6b4r5KkDV/hqd+zU7+ZUy6oRu4u5BA/ETrB6YDh8vG+jMkYlHXNnST8VMWlW9IM5DzuCPYCWCnpJ
NhKxzS+mBIf4wOrkoks6lpkPTm5/u9hvTCJUOFFQOFxb/XEaRv8Ksj79k+m0agtZYN7T6tnHGv0R
fGCgZiFgbgDGB9j6qIvYMSf244MLXF1ow9ywkw+wNcuc2DA34mUDbA8+PrRjKNjmg8oYK2Np6O1C
cT4fYODSQtvlphh8gEHAFgJmsppegbu/pTmTt+cDEFKkEMB1YsUHVCTyoHI6PuBiThqnk3xwRZ00
zmT5AIs4aZxEs4GF2jARzszJ3/ngivgyXDrgAyviybyqBR9kkXTMK5iwQYYegidUDNVq+KCKOLBy
XSZig8oWIjZje79CxQdaxCKmF8cYLMXeeRaKUEfvBJ4BLKCVvI/Yz+JxvAJdQtzuq38dOpzjVArq
iLKW/SqP2KjVQbuJdyavv1O57mBICqH8BjMbOGyY87YAIYcbpAoO4GYJ2bSjWPrOrZC1Eb07yVTM
zpcK3nT/thz+mFWv1CB7TYiCi93yHzRl1sp7obpRkEKKgmlLDGRpfnY4hGqbHcQEIdwnWYkTYQyc
frg8YEFToEgJx+NEsQBmWVUhiXTpWDxwGU5XENeaKcAClOWShUC5JDQeuAyJLYTL57+9LLKYl4Oj
a/1J1dai+/AXAAD//w==</cx:binary>
              </cx:geoCache>
            </cx:geography>
          </cx:layoutPr>
          <cx:valueColors>
            <cx:minColor>
              <a:srgbClr val="BD0303"/>
            </cx:minColor>
            <cx:midColor>
              <a:schemeClr val="accent6">
                <a:lumMod val="20000"/>
                <a:lumOff val="80000"/>
              </a:schemeClr>
            </cx:midColor>
            <cx:maxColor>
              <a:schemeClr val="accent6">
                <a:lumMod val="75000"/>
              </a:schemeClr>
            </cx:maxColor>
          </cx:valueColors>
          <cx:valueColorPositions count="3">
            <cx:midPosition>
              <cx:number val="0"/>
            </cx:midPosition>
          </cx:valueColorPositions>
        </cx:series>
      </cx:plotAreaRegion>
    </cx:plotArea>
    <cx:legend pos="r" align="min" overlay="1">
      <cx:txPr>
        <a:bodyPr spcFirstLastPara="1" vertOverflow="ellipsis" horzOverflow="overflow" wrap="square" lIns="0" tIns="0" rIns="0" bIns="0" anchor="ctr" anchorCtr="1"/>
        <a:lstStyle/>
        <a:p>
          <a:pPr algn="ctr" rtl="0">
            <a:defRPr sz="700" b="1">
              <a:latin typeface="Verdana" panose="020B0604030504040204" pitchFamily="34" charset="0"/>
              <a:ea typeface="Verdana" panose="020B0604030504040204" pitchFamily="34" charset="0"/>
              <a:cs typeface="Verdana" panose="020B0604030504040204" pitchFamily="34" charset="0"/>
            </a:defRPr>
          </a:pPr>
          <a:endParaRPr lang="es-ES" sz="700" b="1" i="0" u="none" strike="noStrike" baseline="0">
            <a:solidFill>
              <a:sysClr val="windowText" lastClr="000000">
                <a:lumMod val="65000"/>
                <a:lumOff val="35000"/>
              </a:sysClr>
            </a:solidFill>
            <a:latin typeface="Verdana" panose="020B0604030504040204" pitchFamily="34" charset="0"/>
            <a:ea typeface="Verdana" panose="020B0604030504040204" pitchFamily="34" charset="0"/>
          </a:endParaRPr>
        </a:p>
      </cx:txPr>
    </cx:legend>
  </cx:chart>
  <cx:spPr>
    <a:ln>
      <a:noFill/>
    </a:ln>
  </cx:spPr>
</cx: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14/relationships/chartEx" Target="../charts/chartEx1.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microsoft.com/office/2014/relationships/chartEx" Target="../charts/chartEx2.xml"/><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0</xdr:row>
      <xdr:rowOff>208470</xdr:rowOff>
    </xdr:from>
    <xdr:to>
      <xdr:col>0</xdr:col>
      <xdr:colOff>1132551</xdr:colOff>
      <xdr:row>1</xdr:row>
      <xdr:rowOff>24667</xdr:rowOff>
    </xdr:to>
    <xdr:pic>
      <xdr:nvPicPr>
        <xdr:cNvPr id="3" name="Logo UGPP" descr="Logotipo de la UGPP" title="Logotipo de la UGPP">
          <a:extLst>
            <a:ext uri="{FF2B5EF4-FFF2-40B4-BE49-F238E27FC236}">
              <a16:creationId xmlns:a16="http://schemas.microsoft.com/office/drawing/2014/main" id="{DAE884B6-4535-666B-00CA-316B4822ACA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4" y="208470"/>
          <a:ext cx="1027777" cy="10277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539750</xdr:colOff>
      <xdr:row>118</xdr:row>
      <xdr:rowOff>15875</xdr:rowOff>
    </xdr:from>
    <xdr:to>
      <xdr:col>3</xdr:col>
      <xdr:colOff>1524000</xdr:colOff>
      <xdr:row>126</xdr:row>
      <xdr:rowOff>139700</xdr:rowOff>
    </xdr:to>
    <xdr:graphicFrame macro="">
      <xdr:nvGraphicFramePr>
        <xdr:cNvPr id="6" name="Gráfico 5" descr="Gráfico de barras. Cotizantes dependientes del sector privado por sexo en julio de 2025, 57 % hombres y 43 % mujeres." title="Gráfico de barras. Cotizantes dependientes del sector privado por sexo en julio de 2025, 57 % hombres y 43 % mujeres.">
          <a:extLst>
            <a:ext uri="{FF2B5EF4-FFF2-40B4-BE49-F238E27FC236}">
              <a16:creationId xmlns:a16="http://schemas.microsoft.com/office/drawing/2014/main" id="{F514EF31-7B63-4B95-8326-5DE84EFBC6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452437</xdr:colOff>
      <xdr:row>118</xdr:row>
      <xdr:rowOff>23813</xdr:rowOff>
    </xdr:from>
    <xdr:to>
      <xdr:col>6</xdr:col>
      <xdr:colOff>1168400</xdr:colOff>
      <xdr:row>126</xdr:row>
      <xdr:rowOff>177800</xdr:rowOff>
    </xdr:to>
    <xdr:graphicFrame macro="">
      <xdr:nvGraphicFramePr>
        <xdr:cNvPr id="7" name="Gráfico 6" descr="Gráfico de barras. Cotizantes dependientes del sector privado por sexo en julio de 2026, 57 % hombres y 43 % mujeres." title="Gráfico de barras. Cotizantes dependientes del sector privado por sexo en julio de 2026, 57 % hombres y 43 % mujeres.">
          <a:extLst>
            <a:ext uri="{FF2B5EF4-FFF2-40B4-BE49-F238E27FC236}">
              <a16:creationId xmlns:a16="http://schemas.microsoft.com/office/drawing/2014/main" id="{5B681A68-40BB-4A50-9599-203469B27B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45842</xdr:colOff>
      <xdr:row>60</xdr:row>
      <xdr:rowOff>113355</xdr:rowOff>
    </xdr:from>
    <xdr:to>
      <xdr:col>12</xdr:col>
      <xdr:colOff>211535</xdr:colOff>
      <xdr:row>91</xdr:row>
      <xdr:rowOff>164063</xdr:rowOff>
    </xdr:to>
    <mc:AlternateContent xmlns:mc="http://schemas.openxmlformats.org/markup-compatibility/2006">
      <mc:Choice xmlns:cx6="http://schemas.microsoft.com/office/drawing/2016/5/12/chartex" Requires="cx6">
        <xdr:graphicFrame macro="">
          <xdr:nvGraphicFramePr>
            <xdr:cNvPr id="3" name="Gráfico 2" descr="Mapa de Colombia por departamento. Variación anual del número de cotizantes dependientes del sector privado, julio de 2026 frente a julio de 2025." title="Mapa de Colombia por departamento. Variación anual del número de cotizantes dependientes del sector privado, julio de 2026 frente a julio de 2025.">
              <a:extLst>
                <a:ext uri="{FF2B5EF4-FFF2-40B4-BE49-F238E27FC236}">
                  <a16:creationId xmlns:a16="http://schemas.microsoft.com/office/drawing/2014/main" id="{57EC8A30-7B83-418A-9EAB-1B4676182BF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14340962" y="13989375"/>
              <a:ext cx="15779073" cy="6428648"/>
            </a:xfrm>
            <a:prstGeom prst="rect">
              <a:avLst/>
            </a:prstGeom>
            <a:solidFill>
              <a:prstClr val="white"/>
            </a:solidFill>
            <a:ln w="1">
              <a:solidFill>
                <a:prstClr val="green"/>
              </a:solidFill>
            </a:ln>
          </xdr:spPr>
          <xdr:txBody>
            <a:bodyPr vertOverflow="clip" horzOverflow="clip"/>
            <a:lstStyle/>
            <a:p>
              <a:r>
                <a:rPr lang="es-CO" sz="1100"/>
                <a:t>Este gráfico no está disponible en su versión de Excel.
Si edita esta forma o guarda el libro en un formato de archivo diferente, el gráfico no se podrá utilizar.</a:t>
              </a:r>
            </a:p>
          </xdr:txBody>
        </xdr:sp>
      </mc:Fallback>
    </mc:AlternateContent>
    <xdr:clientData/>
  </xdr:twoCellAnchor>
  <xdr:twoCellAnchor editAs="oneCell">
    <xdr:from>
      <xdr:col>0</xdr:col>
      <xdr:colOff>736600</xdr:colOff>
      <xdr:row>0</xdr:row>
      <xdr:rowOff>114300</xdr:rowOff>
    </xdr:from>
    <xdr:to>
      <xdr:col>0</xdr:col>
      <xdr:colOff>1844691</xdr:colOff>
      <xdr:row>1</xdr:row>
      <xdr:rowOff>79391</xdr:rowOff>
    </xdr:to>
    <xdr:pic>
      <xdr:nvPicPr>
        <xdr:cNvPr id="5" name="Logo UGPP" descr="Logotipo de la UGPP" title="Logotipo de la UGPP">
          <a:extLst>
            <a:ext uri="{FF2B5EF4-FFF2-40B4-BE49-F238E27FC236}">
              <a16:creationId xmlns:a16="http://schemas.microsoft.com/office/drawing/2014/main" id="{85FE4C86-F90D-4447-A5AD-419463202E0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36600" y="114300"/>
          <a:ext cx="1108091" cy="11080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200147</xdr:colOff>
      <xdr:row>49</xdr:row>
      <xdr:rowOff>153360</xdr:rowOff>
    </xdr:from>
    <xdr:to>
      <xdr:col>12</xdr:col>
      <xdr:colOff>365840</xdr:colOff>
      <xdr:row>81</xdr:row>
      <xdr:rowOff>28808</xdr:rowOff>
    </xdr:to>
    <mc:AlternateContent xmlns:mc="http://schemas.openxmlformats.org/markup-compatibility/2006">
      <mc:Choice xmlns:cx6="http://schemas.microsoft.com/office/drawing/2016/5/12/chartex" Requires="cx6">
        <xdr:graphicFrame macro="">
          <xdr:nvGraphicFramePr>
            <xdr:cNvPr id="3" name="Gráfico 2" descr="Mapa de Colombia por departamento. Variación anual del número de cotizantes independientes, julio de 2026 frente a julio de 2025." title="Mapa de Colombia por departamento. Variación anual del número de cotizantes independientes, julio de 2026 frente a julio de 2025.">
              <a:extLst>
                <a:ext uri="{FF2B5EF4-FFF2-40B4-BE49-F238E27FC236}">
                  <a16:creationId xmlns:a16="http://schemas.microsoft.com/office/drawing/2014/main" id="{C39682CB-C721-415C-B4F5-BF7174A6E05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4693387" y="11293800"/>
              <a:ext cx="15969573" cy="6459128"/>
            </a:xfrm>
            <a:prstGeom prst="rect">
              <a:avLst/>
            </a:prstGeom>
            <a:solidFill>
              <a:prstClr val="white"/>
            </a:solidFill>
            <a:ln w="1">
              <a:solidFill>
                <a:prstClr val="green"/>
              </a:solidFill>
            </a:ln>
          </xdr:spPr>
          <xdr:txBody>
            <a:bodyPr vertOverflow="clip" horzOverflow="clip"/>
            <a:lstStyle/>
            <a:p>
              <a:r>
                <a:rPr lang="es-CO" sz="1100"/>
                <a:t>Este gráfico no está disponible en su versión de Excel.
Si edita esta forma o guarda el libro en un formato de archivo diferente, el gráfico no se podrá utilizar.</a:t>
              </a:r>
            </a:p>
          </xdr:txBody>
        </xdr:sp>
      </mc:Fallback>
    </mc:AlternateContent>
    <xdr:clientData/>
  </xdr:twoCellAnchor>
  <xdr:twoCellAnchor>
    <xdr:from>
      <xdr:col>1</xdr:col>
      <xdr:colOff>571500</xdr:colOff>
      <xdr:row>106</xdr:row>
      <xdr:rowOff>167640</xdr:rowOff>
    </xdr:from>
    <xdr:to>
      <xdr:col>3</xdr:col>
      <xdr:colOff>601980</xdr:colOff>
      <xdr:row>114</xdr:row>
      <xdr:rowOff>72390</xdr:rowOff>
    </xdr:to>
    <xdr:graphicFrame macro="">
      <xdr:nvGraphicFramePr>
        <xdr:cNvPr id="6" name="Gráfico 5" descr="Gráfico de barras. Cotizantes independientes por sexo en julio de 2025, 49 % hombres y 51 % mujeres." title="Gráfico de barras. Cotizantes independientes por sexo en julio de 2025, 49 % hombres y 51 % mujeres.">
          <a:extLst>
            <a:ext uri="{FF2B5EF4-FFF2-40B4-BE49-F238E27FC236}">
              <a16:creationId xmlns:a16="http://schemas.microsoft.com/office/drawing/2014/main" id="{3E55EAA3-E09A-4CCB-9239-CE7E355DC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403860</xdr:colOff>
      <xdr:row>107</xdr:row>
      <xdr:rowOff>22860</xdr:rowOff>
    </xdr:from>
    <xdr:to>
      <xdr:col>6</xdr:col>
      <xdr:colOff>640080</xdr:colOff>
      <xdr:row>114</xdr:row>
      <xdr:rowOff>102870</xdr:rowOff>
    </xdr:to>
    <xdr:graphicFrame macro="">
      <xdr:nvGraphicFramePr>
        <xdr:cNvPr id="7" name="Gráfico 6" descr="Gráfico de barras. Cotizantes independientes por sexo en julio de 2026, 49 % hombres y 51 % mujeres." title="Gráfico de barras. Cotizantes independientes por sexo en julio de 2026, 49 % hombres y 51 % mujeres.">
          <a:extLst>
            <a:ext uri="{FF2B5EF4-FFF2-40B4-BE49-F238E27FC236}">
              <a16:creationId xmlns:a16="http://schemas.microsoft.com/office/drawing/2014/main" id="{21E54B86-C248-4960-9866-904903D92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751113</xdr:colOff>
      <xdr:row>0</xdr:row>
      <xdr:rowOff>65314</xdr:rowOff>
    </xdr:from>
    <xdr:to>
      <xdr:col>0</xdr:col>
      <xdr:colOff>1894399</xdr:colOff>
      <xdr:row>1</xdr:row>
      <xdr:rowOff>109143</xdr:rowOff>
    </xdr:to>
    <xdr:pic>
      <xdr:nvPicPr>
        <xdr:cNvPr id="5" name="Logo UGPP" descr="Logotipo de la UGPP" title="Logotipo de la UGPP">
          <a:extLst>
            <a:ext uri="{FF2B5EF4-FFF2-40B4-BE49-F238E27FC236}">
              <a16:creationId xmlns:a16="http://schemas.microsoft.com/office/drawing/2014/main" id="{76E1FC22-5F5D-15AE-182E-C3CACEAF8C7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51113" y="65314"/>
          <a:ext cx="1143286" cy="11432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190499</xdr:colOff>
      <xdr:row>0</xdr:row>
      <xdr:rowOff>0</xdr:rowOff>
    </xdr:from>
    <xdr:to>
      <xdr:col>0</xdr:col>
      <xdr:colOff>1269999</xdr:colOff>
      <xdr:row>1</xdr:row>
      <xdr:rowOff>152400</xdr:rowOff>
    </xdr:to>
    <xdr:pic>
      <xdr:nvPicPr>
        <xdr:cNvPr id="4" name="Logo UGPP" descr="Logotipo de la UGPP" title="Logotipo de la UGPP">
          <a:extLst>
            <a:ext uri="{FF2B5EF4-FFF2-40B4-BE49-F238E27FC236}">
              <a16:creationId xmlns:a16="http://schemas.microsoft.com/office/drawing/2014/main" id="{238B6878-437F-CBB3-0CB1-7F1199EE8A3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9" y="0"/>
          <a:ext cx="1079500" cy="1079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381000</xdr:colOff>
      <xdr:row>0</xdr:row>
      <xdr:rowOff>0</xdr:rowOff>
    </xdr:from>
    <xdr:to>
      <xdr:col>0</xdr:col>
      <xdr:colOff>1350645</xdr:colOff>
      <xdr:row>2</xdr:row>
      <xdr:rowOff>40005</xdr:rowOff>
    </xdr:to>
    <xdr:pic>
      <xdr:nvPicPr>
        <xdr:cNvPr id="4" name="Logo UGPP" descr="Logotipo de la UGPP" title="Logotipo de la UGPP">
          <a:extLst>
            <a:ext uri="{FF2B5EF4-FFF2-40B4-BE49-F238E27FC236}">
              <a16:creationId xmlns:a16="http://schemas.microsoft.com/office/drawing/2014/main" id="{7C8996BB-4E46-53F2-CC00-0F1E00D6F37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0" y="0"/>
          <a:ext cx="969645" cy="969645"/>
        </a:xfrm>
        <a:prstGeom prst="rect">
          <a:avLst/>
        </a:prstGeom>
      </xdr:spPr>
    </xdr:pic>
    <xdr:clientData/>
  </xdr:twoCellAnchor>
</xdr:wsDr>
</file>

<file path=xl/richData/_rels/rdRichValueWebImage.xml.rels><?xml version="1.0" encoding="UTF-8" standalone="yes"?>
<Relationships xmlns="http://schemas.openxmlformats.org/package/2006/relationships"><Relationship Id="rId26" Type="http://schemas.openxmlformats.org/officeDocument/2006/relationships/hyperlink" Target="https://www.bing.com/images/search?form=xlimg&amp;q=Cesar+Department" TargetMode="External"/><Relationship Id="rId21" Type="http://schemas.openxmlformats.org/officeDocument/2006/relationships/hyperlink" Target="https://www.bing.com/th?id=AMMS_c7e7183a8049fcd4476666d530c02af4&amp;qlt=95" TargetMode="External"/><Relationship Id="rId34" Type="http://schemas.openxmlformats.org/officeDocument/2006/relationships/hyperlink" Target="https://www.bing.com/images/search?form=xlimg&amp;q=Guain%c3%ada" TargetMode="External"/><Relationship Id="rId42" Type="http://schemas.openxmlformats.org/officeDocument/2006/relationships/hyperlink" Target="https://www.bing.com/images/search?form=xlimg&amp;q=Magdalena+Colombia" TargetMode="External"/><Relationship Id="rId47" Type="http://schemas.openxmlformats.org/officeDocument/2006/relationships/hyperlink" Target="https://www.bing.com/th?id=AMMS_15bf66bdab75cdde6ffd291c2f0d7e74&amp;qlt=95" TargetMode="External"/><Relationship Id="rId50" Type="http://schemas.openxmlformats.org/officeDocument/2006/relationships/hyperlink" Target="https://www.bing.com/images/search?form=xlimg&amp;q=Putumayo+Colombia" TargetMode="External"/><Relationship Id="rId55" Type="http://schemas.openxmlformats.org/officeDocument/2006/relationships/hyperlink" Target="https://www.bing.com/th?id=AMMS_ceb37bf9c2248ee09982ca065941b9db&amp;qlt=95" TargetMode="External"/><Relationship Id="rId63" Type="http://schemas.openxmlformats.org/officeDocument/2006/relationships/hyperlink" Target="https://www.bing.com/th?id=AMMS_b23fcbdf48c03272195282d8fba47d31&amp;qlt=95" TargetMode="External"/><Relationship Id="rId7" Type="http://schemas.openxmlformats.org/officeDocument/2006/relationships/hyperlink" Target="https://www.bing.com/th?id=AMMS_cf6bb66b31d33d0a4e553a7073bf8f20&amp;qlt=95" TargetMode="External"/><Relationship Id="rId2" Type="http://schemas.openxmlformats.org/officeDocument/2006/relationships/hyperlink" Target="https://www.bing.com/images/search?form=xlimg&amp;q=Amazonas+Colombia" TargetMode="External"/><Relationship Id="rId16" Type="http://schemas.openxmlformats.org/officeDocument/2006/relationships/hyperlink" Target="https://www.bing.com/images/search?form=xlimg&amp;q=Boyac%c3%a1" TargetMode="External"/><Relationship Id="rId29" Type="http://schemas.openxmlformats.org/officeDocument/2006/relationships/hyperlink" Target="https://www.bing.com/th?id=AMMS_ca7f8b4e7a6e35e587d398eda20b2bb0&amp;qlt=95" TargetMode="External"/><Relationship Id="rId11" Type="http://schemas.openxmlformats.org/officeDocument/2006/relationships/hyperlink" Target="https://www.bing.com/th?id=AMMS_f84545438603b063c6fdfa9b5d4afddd&amp;qlt=95" TargetMode="External"/><Relationship Id="rId24" Type="http://schemas.openxmlformats.org/officeDocument/2006/relationships/hyperlink" Target="https://www.bing.com/images/search?form=xlimg&amp;q=Cauca+Colombia" TargetMode="External"/><Relationship Id="rId32" Type="http://schemas.openxmlformats.org/officeDocument/2006/relationships/hyperlink" Target="https://www.bing.com/images/search?form=xlimg&amp;q=Cundinamarca" TargetMode="External"/><Relationship Id="rId37" Type="http://schemas.openxmlformats.org/officeDocument/2006/relationships/hyperlink" Target="https://www.bing.com/th?id=AMMS_5a2cd20041efea18be49b5827dec36f8&amp;qlt=95" TargetMode="External"/><Relationship Id="rId40" Type="http://schemas.openxmlformats.org/officeDocument/2006/relationships/hyperlink" Target="https://www.bing.com/images/search?form=xlimg&amp;q=La+Guajira" TargetMode="External"/><Relationship Id="rId45" Type="http://schemas.openxmlformats.org/officeDocument/2006/relationships/hyperlink" Target="https://www.bing.com/th?id=AMMS_a8aec08b72c54853eec46ff69568a298&amp;qlt=95" TargetMode="External"/><Relationship Id="rId53" Type="http://schemas.openxmlformats.org/officeDocument/2006/relationships/hyperlink" Target="https://www.bing.com/th?id=AMMS_16d3f6dcc4e384c26f33571844cef4bd&amp;qlt=95" TargetMode="External"/><Relationship Id="rId58" Type="http://schemas.openxmlformats.org/officeDocument/2006/relationships/hyperlink" Target="https://www.bing.com/images/search?form=xlimg&amp;q=Sucre+Colombia" TargetMode="External"/><Relationship Id="rId66" Type="http://schemas.openxmlformats.org/officeDocument/2006/relationships/hyperlink" Target="https://www.bing.com/images/search?form=xlimg&amp;q=Vichada" TargetMode="External"/><Relationship Id="rId5" Type="http://schemas.openxmlformats.org/officeDocument/2006/relationships/hyperlink" Target="https://www.bing.com/th?id=AMMS_d63452a185415abe7c0530920ab0bfb8&amp;qlt=95" TargetMode="External"/><Relationship Id="rId61" Type="http://schemas.openxmlformats.org/officeDocument/2006/relationships/hyperlink" Target="https://www.bing.com/th?id=AMMS_a6680b6d150b9864cba1e6bfcda49c71&amp;qlt=95" TargetMode="External"/><Relationship Id="rId19" Type="http://schemas.openxmlformats.org/officeDocument/2006/relationships/hyperlink" Target="https://www.bing.com/th?id=AMMS_d4383456352e92890f12b45082c42500&amp;qlt=95" TargetMode="External"/><Relationship Id="rId14" Type="http://schemas.openxmlformats.org/officeDocument/2006/relationships/hyperlink" Target="https://www.bing.com/images/search?form=xlimg&amp;q=Bol%c3%advar+Colombia" TargetMode="External"/><Relationship Id="rId22" Type="http://schemas.openxmlformats.org/officeDocument/2006/relationships/hyperlink" Target="https://www.bing.com/images/search?form=xlimg&amp;q=Casanare" TargetMode="External"/><Relationship Id="rId27" Type="http://schemas.openxmlformats.org/officeDocument/2006/relationships/hyperlink" Target="https://www.bing.com/th?id=AMMS_8c3a79266a6e858ca97acc4695093864&amp;qlt=95" TargetMode="External"/><Relationship Id="rId30" Type="http://schemas.openxmlformats.org/officeDocument/2006/relationships/hyperlink" Target="https://www.bing.com/images/search?form=xlimg&amp;q=C%c3%b3rdoba+Colombia" TargetMode="External"/><Relationship Id="rId35" Type="http://schemas.openxmlformats.org/officeDocument/2006/relationships/hyperlink" Target="https://www.bing.com/th?id=AMMS_74586e67faa9f49298744d1b1a1e4af1&amp;qlt=95" TargetMode="External"/><Relationship Id="rId43" Type="http://schemas.openxmlformats.org/officeDocument/2006/relationships/hyperlink" Target="https://www.bing.com/th?id=AMMS_8c8c1f5f75f56f4b8f307365160a023f&amp;qlt=95" TargetMode="External"/><Relationship Id="rId48" Type="http://schemas.openxmlformats.org/officeDocument/2006/relationships/hyperlink" Target="https://www.bing.com/images/search?form=xlimg&amp;q=Norte+de+Santander" TargetMode="External"/><Relationship Id="rId56" Type="http://schemas.openxmlformats.org/officeDocument/2006/relationships/hyperlink" Target="https://www.bing.com/images/search?form=xlimg&amp;q=Santander+Colombia" TargetMode="External"/><Relationship Id="rId64" Type="http://schemas.openxmlformats.org/officeDocument/2006/relationships/hyperlink" Target="https://www.bing.com/images/search?form=xlimg&amp;q=Vaup%c3%a9s" TargetMode="External"/><Relationship Id="rId8" Type="http://schemas.openxmlformats.org/officeDocument/2006/relationships/hyperlink" Target="https://www.bing.com/images/search?form=xlimg&amp;q=Archipi%c3%a9lago+de+San+Andr%c3%a9s%2c+Providencia+y+Santa+Catalina" TargetMode="External"/><Relationship Id="rId51" Type="http://schemas.openxmlformats.org/officeDocument/2006/relationships/hyperlink" Target="https://www.bing.com/th?id=AMMS_24786fd5a8d5dfb8348f226a94e61cbc&amp;qlt=95" TargetMode="External"/><Relationship Id="rId3" Type="http://schemas.openxmlformats.org/officeDocument/2006/relationships/hyperlink" Target="https://www.bing.com/th?id=AMMS_f79141c411a1ee528f8e1367f68daf11&amp;qlt=95" TargetMode="External"/><Relationship Id="rId12" Type="http://schemas.openxmlformats.org/officeDocument/2006/relationships/hyperlink" Target="https://www.bing.com/images/search?form=xlimg&amp;q=Bogot%c3%a1" TargetMode="External"/><Relationship Id="rId17" Type="http://schemas.openxmlformats.org/officeDocument/2006/relationships/hyperlink" Target="https://www.bing.com/th?id=AMMS_d2d4c97bb226723a05bd88a72451c9f7&amp;qlt=95" TargetMode="External"/><Relationship Id="rId25" Type="http://schemas.openxmlformats.org/officeDocument/2006/relationships/hyperlink" Target="https://www.bing.com/th?id=AMMS_bcbfac3de9d4142d0bf417ed09237875&amp;qlt=95" TargetMode="External"/><Relationship Id="rId33" Type="http://schemas.openxmlformats.org/officeDocument/2006/relationships/hyperlink" Target="https://www.bing.com/th?id=AMMS_1ec60ade9157be8738ef7561803a09a4&amp;qlt=95" TargetMode="External"/><Relationship Id="rId38" Type="http://schemas.openxmlformats.org/officeDocument/2006/relationships/hyperlink" Target="https://www.bing.com/images/search?form=xlimg&amp;q=Huila" TargetMode="External"/><Relationship Id="rId46" Type="http://schemas.openxmlformats.org/officeDocument/2006/relationships/hyperlink" Target="https://www.bing.com/images/search?form=xlimg&amp;q=Nari%c3%b1o+Colombia" TargetMode="External"/><Relationship Id="rId59" Type="http://schemas.openxmlformats.org/officeDocument/2006/relationships/hyperlink" Target="https://www.bing.com/th?id=AMMS_070eb44a7b4b46e0ac68981da0314733&amp;qlt=95" TargetMode="External"/><Relationship Id="rId20" Type="http://schemas.openxmlformats.org/officeDocument/2006/relationships/hyperlink" Target="https://www.bing.com/images/search?form=xlimg&amp;q=Caquet%c3%a1" TargetMode="External"/><Relationship Id="rId41" Type="http://schemas.openxmlformats.org/officeDocument/2006/relationships/hyperlink" Target="https://www.bing.com/th?id=AMMS_738c187bdcb051ac955937c88cd88489&amp;qlt=95" TargetMode="External"/><Relationship Id="rId54" Type="http://schemas.openxmlformats.org/officeDocument/2006/relationships/hyperlink" Target="https://www.bing.com/images/search?form=xlimg&amp;q=Risaralda" TargetMode="External"/><Relationship Id="rId62" Type="http://schemas.openxmlformats.org/officeDocument/2006/relationships/hyperlink" Target="https://www.bing.com/images/search?form=xlimg&amp;q=Valle+del+Cauca" TargetMode="External"/><Relationship Id="rId1" Type="http://schemas.openxmlformats.org/officeDocument/2006/relationships/hyperlink" Target="https://www.bing.com/th?id=AMMS_ca8e434119c71d7b9d6463381c3e5162&amp;qlt=95" TargetMode="External"/><Relationship Id="rId6" Type="http://schemas.openxmlformats.org/officeDocument/2006/relationships/hyperlink" Target="https://www.bing.com/images/search?form=xlimg&amp;q=Arauca+Colombia" TargetMode="External"/><Relationship Id="rId15" Type="http://schemas.openxmlformats.org/officeDocument/2006/relationships/hyperlink" Target="https://www.bing.com/th?id=AMMS_0402ce6ab84876e1b277ee6c6e282822&amp;qlt=95" TargetMode="External"/><Relationship Id="rId23" Type="http://schemas.openxmlformats.org/officeDocument/2006/relationships/hyperlink" Target="https://www.bing.com/th?id=AMMS_d4c664dabbe05779d71341947084354b&amp;qlt=95" TargetMode="External"/><Relationship Id="rId28" Type="http://schemas.openxmlformats.org/officeDocument/2006/relationships/hyperlink" Target="https://www.bing.com/images/search?form=xlimg&amp;q=Choc%c3%b3" TargetMode="External"/><Relationship Id="rId36" Type="http://schemas.openxmlformats.org/officeDocument/2006/relationships/hyperlink" Target="https://www.bing.com/images/search?form=xlimg&amp;q=Guaviare" TargetMode="External"/><Relationship Id="rId49" Type="http://schemas.openxmlformats.org/officeDocument/2006/relationships/hyperlink" Target="https://www.bing.com/th?id=AMMS_c52cc79e40f28570043bc0b3ec760458&amp;qlt=95" TargetMode="External"/><Relationship Id="rId57" Type="http://schemas.openxmlformats.org/officeDocument/2006/relationships/hyperlink" Target="https://www.bing.com/th?id=AMMS_cf3b1a9b6d30124e83995abc19d74c81&amp;qlt=95" TargetMode="External"/><Relationship Id="rId10" Type="http://schemas.openxmlformats.org/officeDocument/2006/relationships/hyperlink" Target="https://www.bing.com/images/search?form=xlimg&amp;q=Atl%c3%a1ntico+Colombia" TargetMode="External"/><Relationship Id="rId31" Type="http://schemas.openxmlformats.org/officeDocument/2006/relationships/hyperlink" Target="https://www.bing.com/th?id=AMMS_2b0f0f31e657553018f15da9876ea8c0&amp;qlt=95" TargetMode="External"/><Relationship Id="rId44" Type="http://schemas.openxmlformats.org/officeDocument/2006/relationships/hyperlink" Target="https://www.bing.com/images/search?form=xlimg&amp;q=Meta+Colombia" TargetMode="External"/><Relationship Id="rId52" Type="http://schemas.openxmlformats.org/officeDocument/2006/relationships/hyperlink" Target="https://www.bing.com/images/search?form=xlimg&amp;q=Quind%c3%ado" TargetMode="External"/><Relationship Id="rId60" Type="http://schemas.openxmlformats.org/officeDocument/2006/relationships/hyperlink" Target="https://www.bing.com/images/search?form=xlimg&amp;q=Tolima" TargetMode="External"/><Relationship Id="rId65" Type="http://schemas.openxmlformats.org/officeDocument/2006/relationships/hyperlink" Target="https://www.bing.com/th?id=AMMS_2924d58826a1de8839c227c0437fa0c5&amp;qlt=95" TargetMode="External"/><Relationship Id="rId4" Type="http://schemas.openxmlformats.org/officeDocument/2006/relationships/hyperlink" Target="https://www.bing.com/images/search?form=xlimg&amp;q=Antioquia+Department" TargetMode="External"/><Relationship Id="rId9" Type="http://schemas.openxmlformats.org/officeDocument/2006/relationships/hyperlink" Target="https://www.bing.com/th?id=AMMS_16581045f90d6a1d8927017f18577106&amp;qlt=95" TargetMode="External"/><Relationship Id="rId13" Type="http://schemas.openxmlformats.org/officeDocument/2006/relationships/hyperlink" Target="https://www.bing.com/th?id=AMMS_3310a55fe101a02e3d5dbf3b58b531de&amp;qlt=95" TargetMode="External"/><Relationship Id="rId18" Type="http://schemas.openxmlformats.org/officeDocument/2006/relationships/hyperlink" Target="https://www.bing.com/images/search?form=xlimg&amp;q=Caldas" TargetMode="External"/><Relationship Id="rId39" Type="http://schemas.openxmlformats.org/officeDocument/2006/relationships/hyperlink" Target="https://www.bing.com/th?id=AMMS_ad6187dab391341b94a7a63da7e33006&amp;qlt=95"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rd>
    <address r:id="rId27"/>
    <moreImagesAddress r:id="rId28"/>
  </webImageSrd>
  <webImageSrd>
    <address r:id="rId29"/>
    <moreImagesAddress r:id="rId30"/>
  </webImageSrd>
  <webImageSrd>
    <address r:id="rId31"/>
    <moreImagesAddress r:id="rId32"/>
  </webImageSrd>
  <webImageSrd>
    <address r:id="rId33"/>
    <moreImagesAddress r:id="rId34"/>
  </webImageSrd>
  <webImageSrd>
    <address r:id="rId35"/>
    <moreImagesAddress r:id="rId36"/>
  </webImageSrd>
  <webImageSrd>
    <address r:id="rId37"/>
    <moreImagesAddress r:id="rId38"/>
  </webImageSrd>
  <webImageSrd>
    <address r:id="rId39"/>
    <moreImagesAddress r:id="rId40"/>
  </webImageSrd>
  <webImageSrd>
    <address r:id="rId41"/>
    <moreImagesAddress r:id="rId42"/>
  </webImageSrd>
  <webImageSrd>
    <address r:id="rId43"/>
    <moreImagesAddress r:id="rId44"/>
  </webImageSrd>
  <webImageSrd>
    <address r:id="rId45"/>
    <moreImagesAddress r:id="rId46"/>
  </webImageSrd>
  <webImageSrd>
    <address r:id="rId47"/>
    <moreImagesAddress r:id="rId48"/>
  </webImageSrd>
  <webImageSrd>
    <address r:id="rId49"/>
    <moreImagesAddress r:id="rId50"/>
  </webImageSrd>
  <webImageSrd>
    <address r:id="rId51"/>
    <moreImagesAddress r:id="rId52"/>
  </webImageSrd>
  <webImageSrd>
    <address r:id="rId53"/>
    <moreImagesAddress r:id="rId54"/>
  </webImageSrd>
  <webImageSrd>
    <address r:id="rId55"/>
    <moreImagesAddress r:id="rId56"/>
  </webImageSrd>
  <webImageSrd>
    <address r:id="rId57"/>
    <moreImagesAddress r:id="rId58"/>
  </webImageSrd>
  <webImageSrd>
    <address r:id="rId59"/>
    <moreImagesAddress r:id="rId60"/>
  </webImageSrd>
  <webImageSrd>
    <address r:id="rId61"/>
    <moreImagesAddress r:id="rId62"/>
  </webImageSrd>
  <webImageSrd>
    <address r:id="rId63"/>
    <moreImagesAddress r:id="rId64"/>
  </webImageSrd>
  <webImageSrd>
    <address r:id="rId65"/>
    <moreImagesAddress r:id="rId66"/>
  </webImageSrd>
</webImagesSrd>
</file>

<file path=xl/richData/rdarray.xml><?xml version="1.0" encoding="utf-8"?>
<arrayData xmlns="http://schemas.microsoft.com/office/spreadsheetml/2017/richdata2" count="30">
  <a r="1">
    <v t="s">Manuel Antonio Carebilla Cuellar (Gobernador)</v>
  </a>
  <a r="1">
    <v t="s">UTC −5</v>
  </a>
  <a r="1">
    <v t="s">Luis Pérez Gutiérrez (Gobernador)</v>
  </a>
  <a r="1">
    <v t="s">Ricardo Alvarado Bestene (Gobernador)</v>
  </a>
  <a r="1">
    <v t="s">Ronald Housni Jaller (Gobernador)</v>
  </a>
  <a r="1">
    <v t="r">49</v>
  </a>
  <a r="1">
    <v t="s">Dumek Jose Turbay Paz (Gobernador)</v>
  </a>
  <a r="1">
    <v t="s">Carlos Andrés Amaya (Gobernador)</v>
  </a>
  <a r="1">
    <v t="s">Guido Echeverri Piedrahita (Gobernador)</v>
  </a>
  <a r="1">
    <v t="s">Alvaro Pacheco Alvarez (Gobernador)</v>
  </a>
  <a r="1">
    <v t="s">Josue Alirio Barrera Rodriguez (Gobernador)</v>
  </a>
  <a r="1">
    <v t="s">Francisco Fernando Ovalle Angarita (Gobernador)</v>
  </a>
  <a r="1">
    <v t="s">Jhoany Carlos Alberto Palacios Mosquera (Gobernador)</v>
  </a>
  <a r="1">
    <v t="s">Jorge Emilio Rey Angel (Gobernador)</v>
  </a>
  <a r="1">
    <v t="s">Javier Eliecer Zapata Parrado (Gobernador)</v>
  </a>
  <a r="1">
    <v t="s">Nebio De Jesus Echeverry Cadavid (Gobernador)</v>
  </a>
  <a r="1">
    <v t="s">Carlos Julio Gonzalez Villa (Gobernador)</v>
  </a>
  <a r="1">
    <v t="s">Oneida Rayeth Pinto Perez (Gobernador)</v>
  </a>
  <a r="1">
    <v t="s">Marcela Amaya (Gobernador)</v>
  </a>
  <a r="1">
    <v t="s">Camilo Romero (Gobernador)</v>
  </a>
  <a r="1">
    <v t="s">William Villamizar Laguado (Gobernador)</v>
  </a>
  <a r="1">
    <v t="s">Sorrel Parisa Aroca Rodriguez (Gobernador)</v>
  </a>
  <a r="1">
    <v t="s">Carlos Eduardo Osorio Buritica (Gobernador)</v>
  </a>
  <a r="1">
    <v t="s">Sigifredo Salazar Osorio (Gobernador)</v>
  </a>
  <a r="1">
    <v t="s">Didier Alberto Tavera Amado (Gobernador)</v>
  </a>
  <a r="1">
    <v t="s">Edgar Enrique Martinez Romero (Gobernador)</v>
  </a>
  <a r="1">
    <v t="s">Oscar Barreto Quiroga (Gobernador)</v>
  </a>
  <a r="1">
    <v t="r">272</v>
  </a>
  <a r="1">
    <v t="s">Jesús Maria Vásquez Caicedo (Gobernador)</v>
  </a>
  <a r="1">
    <v t="s">Luis Carlos Alvarez Morales (Gobernador)</v>
  </a>
</arrayData>
</file>

<file path=xl/richData/rdrichvalue.xml><?xml version="1.0" encoding="utf-8"?>
<rvData xmlns="http://schemas.microsoft.com/office/spreadsheetml/2017/richdata" count="296">
  <rv s="0">
    <v>536870912</v>
    <v>Amazonas</v>
    <v>b1142dfe-c0da-0b16-7b5b-40e1812fc5b5</v>
    <v>es-ES</v>
    <v>Map</v>
  </rv>
  <rv s="1">
    <fb>109665</fb>
    <v>13</v>
  </rv>
  <rv s="0">
    <v>536870912</v>
    <v>Leticia</v>
    <v>ac0cad2f-4a63-01ae-741c-5559ee31c588</v>
    <v>es-ES</v>
    <v>Map</v>
  </rv>
  <rv s="2">
    <v>0</v>
    <v>11</v>
    <v>14</v>
    <v>0</v>
    <v>Image of Amazonas</v>
  </rv>
  <rv s="3">
    <v>https://www.bing.com/search?q=Amazonas+Colombia&amp;form=skydnc</v>
    <v>Aprenda más con Bing</v>
  </rv>
  <rv s="4">
    <v>0</v>
  </rv>
  <rv s="0">
    <v>536870912</v>
    <v>Colombia</v>
    <v>c396e3d8-2a85-d230-f691-7850536d840e</v>
    <v>es-ES</v>
    <v>Map</v>
  </rv>
  <rv s="1">
    <fb>76589</fb>
    <v>13</v>
  </rv>
  <rv s="1">
    <fb>10003</fb>
    <v>13</v>
  </rv>
  <rv s="4">
    <v>1</v>
  </rv>
  <rv s="5">
    <v>#VALUE!</v>
    <v>es-ES</v>
    <v>b1142dfe-c0da-0b16-7b5b-40e1812fc5b5</v>
    <v>536870912</v>
    <v>1</v>
    <v>4</v>
    <v>5</v>
    <v>6</v>
    <v>Amazonas</v>
    <v>9</v>
    <v>10</v>
    <v>Map</v>
    <v>11</v>
    <v>12</v>
    <v>1</v>
    <v>2</v>
    <v>2</v>
    <v>Amazonas es uno de los treinta y dos departamentos que, junto con Bogotá, Distrito Capital, forman la República de Colombia. Su capital es Leticia. Está ubicado en el extremo sur del país, en gran parte al sur de la línea ecuatorial, en la región Amazonia. Limita al norte con Caquetá y Vaupés, al este con Brasil, al sur con Perú y al oeste con Putumayo. Con 110 000 km² es el departamento más extenso, con unos 75 000 habitantes en 2015, el cuarto menos poblado —por delante de Vichada, Vaupés y Guainía, el menos poblado— y con 0,68 hab/km², el tercero menos densamente poblado, por delante de Vichada y Guainía, el menos densamente poblado.</v>
    <v>3</v>
    <v>4</v>
    <v>5</v>
    <v>Amazonas</v>
    <v>6</v>
    <v>7</v>
    <v>8</v>
    <v>Amazonas</v>
    <v>mdp/vdpid/10106915</v>
    <v>9</v>
  </rv>
  <rv s="0">
    <v>536870912</v>
    <v>Antioquia</v>
    <v>d3614470-a93c-5d64-a636-9da2dff33c3d</v>
    <v>es-ES</v>
    <v>Map</v>
  </rv>
  <rv s="1">
    <fb>63612</fb>
    <v>13</v>
  </rv>
  <rv s="0">
    <v>536870912</v>
    <v>Medellín</v>
    <v>7b1377e4-8d6a-bcd0-6cb4-7b7c0a8f94b5</v>
    <v>es-ES</v>
    <v>Map</v>
  </rv>
  <rv s="2">
    <v>1</v>
    <v>11</v>
    <v>19</v>
    <v>0</v>
    <v>Image of Antioquia</v>
  </rv>
  <rv s="3">
    <v>https://www.bing.com/search?q=Antioquia+Department&amp;form=skydnc</v>
    <v>Aprenda más con Bing</v>
  </rv>
  <rv s="4">
    <v>2</v>
  </rv>
  <rv s="1">
    <fb>6407102</fb>
    <v>13</v>
  </rv>
  <rv s="1">
    <fb>1505161</fb>
    <v>13</v>
  </rv>
  <rv s="5">
    <v>#VALUE!</v>
    <v>es-ES</v>
    <v>d3614470-a93c-5d64-a636-9da2dff33c3d</v>
    <v>536870912</v>
    <v>1</v>
    <v>18</v>
    <v>5</v>
    <v>6</v>
    <v>Antioquia</v>
    <v>9</v>
    <v>10</v>
    <v>Map</v>
    <v>11</v>
    <v>12</v>
    <v>12</v>
    <v>13</v>
    <v>13</v>
    <v>Antioquia es uno de los treinta y dos departamentos que forman la República de Colombia. Su capital es Medellín, la segunda ciudad más poblada del país. Está ubicado al noroeste del país, en las regiones andina y Caribe, limitando al norte con el mar Caribe, Córdoba y Bolívar, al este con Santander y Boyacá, al sur con Caldas y Risaralda, y al oeste con Chocó. Con unos 6 500 000 habs. en 2015 es el departamento más poblado y con 63 600 km², el sexto más extenso, superado por Amazonas, Vichada, Caquetá, Meta y Guainía.</v>
    <v>14</v>
    <v>15</v>
    <v>16</v>
    <v>Antioquia</v>
    <v>6</v>
    <v>17</v>
    <v>18</v>
    <v>Antioquia</v>
    <v>mdp/vdpid/10106933</v>
    <v>9</v>
  </rv>
  <rv s="0">
    <v>536870912</v>
    <v>Arauca</v>
    <v>39038b52-0399-9385-24de-5d0c69b46eba</v>
    <v>es-ES</v>
    <v>Map</v>
  </rv>
  <rv s="1">
    <fb>23818</fb>
    <v>13</v>
  </rv>
  <rv s="0">
    <v>536870912</v>
    <v>Arauca</v>
    <v>64f5d309-32e5-4ff7-24bc-d973ce26e70a</v>
    <v>es-ES</v>
    <v>Map</v>
  </rv>
  <rv s="2">
    <v>2</v>
    <v>11</v>
    <v>24</v>
    <v>0</v>
    <v>Image of Arauca</v>
  </rv>
  <rv s="3">
    <v>https://www.bing.com/search?q=Arauca+Colombia&amp;form=skydnc</v>
    <v>Aprenda más con Bing</v>
  </rv>
  <rv s="4">
    <v>3</v>
  </rv>
  <rv s="1">
    <fb>262174</fb>
    <v>13</v>
  </rv>
  <rv s="1">
    <fb>35636</fb>
    <v>13</v>
  </rv>
  <rv s="5">
    <v>#VALUE!</v>
    <v>es-ES</v>
    <v>39038b52-0399-9385-24de-5d0c69b46eba</v>
    <v>536870912</v>
    <v>1</v>
    <v>23</v>
    <v>5</v>
    <v>6</v>
    <v>Arauca</v>
    <v>9</v>
    <v>10</v>
    <v>Map</v>
    <v>11</v>
    <v>12</v>
    <v>21</v>
    <v>22</v>
    <v>22</v>
    <v>Arauca es uno de los treinta y dos departamentos que, junto con Bogotá, Distrito Capital, forman la República de Colombia. Su capital es la homónima Arauca. Está ubicado al este del país, en la región Orinoquía, limitando al norte y este con Venezuela, al sur con Vichada y Casanare, y al oeste con Boyacá. Con 11 hab/km² es el noveno menos densamente poblado, por delante de Chocó, Casanare, Caquetá, Guaviare, Vaupés, Amazonas, Vichada y Guainía, el menos densamente poblado.</v>
    <v>23</v>
    <v>24</v>
    <v>25</v>
    <v>Arauca</v>
    <v>6</v>
    <v>26</v>
    <v>27</v>
    <v>Arauca</v>
    <v>mdp/vdpid/10106929</v>
    <v>9</v>
  </rv>
  <rv s="0">
    <v>536870912</v>
    <v>Archipiélago de San Andrés</v>
    <v>188ba911-2335-579f-505a-e6bde1ce992c</v>
    <v>es-ES</v>
    <v>Map</v>
  </rv>
  <rv s="1">
    <fb>52.5</fb>
    <v>13</v>
  </rv>
  <rv s="0">
    <v>536870912</v>
    <v>San Andrés</v>
    <v>1484c418-15b8-fe97-d554-9c916061433e</v>
    <v>es-ES</v>
    <v>Map</v>
  </rv>
  <rv s="2">
    <v>3</v>
    <v>11</v>
    <v>34</v>
    <v>0</v>
    <v>Image of Archipiélago de San Andrés</v>
  </rv>
  <rv s="4">
    <v>4</v>
  </rv>
  <rv s="1">
    <fb>61280</fb>
    <v>13</v>
  </rv>
  <rv s="1">
    <fb>16292</fb>
    <v>13</v>
  </rv>
  <rv s="6">
    <v>#VALUE!</v>
    <v>es-ES</v>
    <v>188ba911-2335-579f-505a-e6bde1ce992c</v>
    <v>536870912</v>
    <v>1</v>
    <v>30</v>
    <v>31</v>
    <v>32</v>
    <v>Archipiélago de San Andrés</v>
    <v>33</v>
    <v>10</v>
    <v>Map</v>
    <v>11</v>
    <v>12</v>
    <v>30</v>
    <v>North End</v>
    <v>31</v>
    <v>El Archipiélago de San Andrés, Providencia y Santa Catalina es uno de los treinta y dos departamentos que, junto con el Distrito Capital, forman la República de Colombia. Su capital es San Andrés. Está ubicado al oeste del mar Caribe a 775 km al noroeste de la costa atlántica del territorio continental del país, y a 220 km de las costas orientales de Nicaragua. Con 52 km² es el departamento menos extenso del país, con unos 76 500 hab. en 2015, el quinto menos poblado —por delante de Amazonas, Vichada, Vaupés y Guainía, el menos poblado— y con 1470 hab/km², el más densamente poblado; esto ubica a las islas en una delicada situación de recursos.</v>
    <v>32</v>
    <v>33</v>
    <v>Archipiélago de San Andrés</v>
    <v>6</v>
    <v>34</v>
    <v>35</v>
    <v>Archipiélago de San Andrés</v>
    <v>mdp/vdpid/10106952</v>
    <v>9</v>
  </rv>
  <rv s="0">
    <v>536870912</v>
    <v>Atlántico</v>
    <v>060406d2-f65b-ee44-bba7-291bad263612</v>
    <v>es-ES</v>
    <v>Map</v>
  </rv>
  <rv s="1">
    <fb>3388</fb>
    <v>13</v>
  </rv>
  <rv s="0">
    <v>536870912</v>
    <v>Barranquilla</v>
    <v>42cd2e95-8c26-b0ae-3c59-2f0254dc0b33</v>
    <v>es-ES</v>
    <v>Map</v>
  </rv>
  <rv s="2">
    <v>4</v>
    <v>11</v>
    <v>41</v>
    <v>0</v>
    <v>Image of Atlántico</v>
  </rv>
  <rv s="3">
    <v>https://www.bing.com/search?q=Atl%c3%a1ntico+Colombia&amp;form=skydnc</v>
    <v>Aprenda más con Bing</v>
  </rv>
  <rv s="1">
    <fb>2535517</fb>
    <v>13</v>
  </rv>
  <rv s="1">
    <fb>436926</fb>
    <v>13</v>
  </rv>
  <rv s="7">
    <v>#VALUE!</v>
    <v>es-ES</v>
    <v>060406d2-f65b-ee44-bba7-291bad263612</v>
    <v>536870912</v>
    <v>1</v>
    <v>39</v>
    <v>5</v>
    <v>40</v>
    <v>Atlántico</v>
    <v>9</v>
    <v>10</v>
    <v>Map</v>
    <v>11</v>
    <v>12</v>
    <v>38</v>
    <v>39</v>
    <v>39</v>
    <v>El Atlántico es uno de los treinta y dos departamentos de Colombia. Su capital es Barranquilla. Ubicado en la región Caribe, limita al Norte con el mar Caribe, al Oriente con el río Magdalena y al Occidente con el departamento de Bolívar. Con unos 2 500 000 habitantes en 2015, es el cuarto departamento más poblado —por detrás de Antioquia, Valle del Cauca y Cundinamarca—; con 3 019 km² es el tercero menos extenso —por delante de Quindío y San Andrés y Providencia, el menos extenso— y con 815 hab/km² es el segundo más densamente poblado —por detrás de San Andrés y Providencia.</v>
    <v>40</v>
    <v>41</v>
    <v>Atlántico</v>
    <v>6</v>
    <v>42</v>
    <v>43</v>
    <v>Atlántico</v>
    <v>mdp/vdpid/9422286</v>
    <v>9</v>
  </rv>
  <rv s="0">
    <v>536870912</v>
    <v>Bogotá</v>
    <v>66b24d5c-468c-2dd6-e6ce-34504b6f6cb4</v>
    <v>es-ES</v>
    <v>Map</v>
  </rv>
  <rv s="1">
    <fb>1587</fb>
    <v>13</v>
  </rv>
  <rv s="2">
    <v>5</v>
    <v>11</v>
    <v>50</v>
    <v>0</v>
    <v>Image of Bogotá</v>
  </rv>
  <rv s="3">
    <v>https://www.bing.com/search?q=Bogot%c3%a1&amp;form=skydnc</v>
    <v>Aprenda más con Bing</v>
  </rv>
  <rv s="0">
    <v>805306368</v>
    <v>Enrique Peñalosa (Alcalde)</v>
    <v>7a6dc3e5-cc3a-6a13-a900-b39f2365d479</v>
    <v>es-ES</v>
    <v>Generic</v>
  </rv>
  <rv s="4">
    <v>5</v>
  </rv>
  <rv s="1">
    <fb>7412566</fb>
    <v>13</v>
  </rv>
  <rv s="1">
    <fb>1762685</fb>
    <v>13</v>
  </rv>
  <rv s="8">
    <v>#VALUE!</v>
    <v>es-ES</v>
    <v>66b24d5c-468c-2dd6-e6ce-34504b6f6cb4</v>
    <v>536870912</v>
    <v>1</v>
    <v>47</v>
    <v>48</v>
    <v>49</v>
    <v>Bogotá</v>
    <v>9</v>
    <v>10</v>
    <v>Map</v>
    <v>11</v>
    <v>12</v>
    <v>46</v>
    <v>Bogotá es la capital de la República de Colombia y también capital del departamento de Cundinamarca. Está administrada como Distrito Capital, y goza de autonomía para la gestión de sus intereses dentro de los límites de la Constitución y la ley. A diferencia de los demás distritos de Colombia, Bogotá es una entidad territorial de primer orden, con las atribuciones administrativas que la ley confiere a los departamentos. Está constituida por 20 localidades y es el epicentro político, económico, administrativo, industrial, artístico, cultural, deportivo y turístico del país.</v>
    <v>47</v>
    <v>48</v>
    <v>50</v>
    <v>Bogotá</v>
    <v>6</v>
    <v>51</v>
    <v>52</v>
    <v>Bogotá</v>
    <v>mdp/vdpid/10106923</v>
    <v>9</v>
  </rv>
  <rv s="0">
    <v>536870912</v>
    <v>Bolívar</v>
    <v>38fa99f2-3e47-af72-2f25-81f620fe1128</v>
    <v>es-ES</v>
    <v>Map</v>
  </rv>
  <rv s="1">
    <fb>25978</fb>
    <v>13</v>
  </rv>
  <rv s="0">
    <v>536870912</v>
    <v>Cartagena de Indias</v>
    <v>722cd66d-65f4-7a40-33a0-17719bf6238a</v>
    <v>es-ES</v>
    <v>Map</v>
  </rv>
  <rv s="2">
    <v>6</v>
    <v>11</v>
    <v>57</v>
    <v>0</v>
    <v>Image of Bolívar</v>
  </rv>
  <rv s="3">
    <v>https://www.bing.com/search?q=Bol%c3%advar+Colombia&amp;form=skydnc</v>
    <v>Aprenda más con Bing</v>
  </rv>
  <rv s="4">
    <v>6</v>
  </rv>
  <rv s="1">
    <fb>2070110</fb>
    <v>13</v>
  </rv>
  <rv s="1">
    <fb>391055</fb>
    <v>13</v>
  </rv>
  <rv s="5">
    <v>#VALUE!</v>
    <v>es-ES</v>
    <v>38fa99f2-3e47-af72-2f25-81f620fe1128</v>
    <v>536870912</v>
    <v>1</v>
    <v>56</v>
    <v>5</v>
    <v>6</v>
    <v>Bolívar</v>
    <v>9</v>
    <v>10</v>
    <v>Map</v>
    <v>11</v>
    <v>12</v>
    <v>55</v>
    <v>56</v>
    <v>56</v>
    <v>Bolívar es uno de los treinta y dos departamentos que, junto con Bogotá, Distrito Capital, forman la República de Colombia. Su capital es Cartagena de Indias, principal destino turístico del país. Está ubicado en la región Caribe, limitando al norte con el mar Caribe, al noreste con Atlántico, al este con Magdalena y Cesar, al sureste con Santander, al suroeste con Antioquia y al oeste con Córdoba y Sucre. Con unos 2 100 000 habitantes en 2015, es el quinto departamento más poblado. Fue uno de los nueve estados originales de los Estados Unidos de Colombia. El departamento está nombrado en honor a Simón Bolívar. Está conformado por 48 municipios y 1 distrito.</v>
    <v>57</v>
    <v>58</v>
    <v>59</v>
    <v>Bolívar</v>
    <v>6</v>
    <v>60</v>
    <v>61</v>
    <v>Bolívar</v>
    <v>mdp/vdpid/9421486</v>
    <v>9</v>
  </rv>
  <rv s="0">
    <v>536870912</v>
    <v>Boyacá</v>
    <v>951b3076-f33d-486b-9b35-d6d83aad8b98</v>
    <v>es-ES</v>
    <v>Map</v>
  </rv>
  <rv s="1">
    <fb>23189</fb>
    <v>13</v>
  </rv>
  <rv s="0">
    <v>536870912</v>
    <v>Tunja</v>
    <v>27d685ee-2724-70fe-3ed2-724fbc283d31</v>
    <v>es-ES</v>
    <v>Map</v>
  </rv>
  <rv s="2">
    <v>7</v>
    <v>11</v>
    <v>62</v>
    <v>0</v>
    <v>Image of Boyacá</v>
  </rv>
  <rv s="3">
    <v>https://www.bing.com/search?q=Boyac%c3%a1&amp;form=skydnc</v>
    <v>Aprenda más con Bing</v>
  </rv>
  <rv s="4">
    <v>7</v>
  </rv>
  <rv s="1">
    <fb>1217376</fb>
    <v>13</v>
  </rv>
  <rv s="1">
    <fb>336296</fb>
    <v>13</v>
  </rv>
  <rv s="5">
    <v>#VALUE!</v>
    <v>es-ES</v>
    <v>951b3076-f33d-486b-9b35-d6d83aad8b98</v>
    <v>536870912</v>
    <v>1</v>
    <v>61</v>
    <v>5</v>
    <v>6</v>
    <v>Boyacá</v>
    <v>9</v>
    <v>10</v>
    <v>Map</v>
    <v>11</v>
    <v>12</v>
    <v>64</v>
    <v>65</v>
    <v>65</v>
    <v>Boyacá es uno de los treinta y dos departamentos que, junto con Bogotá, Distrito Capital, forman la República de Colombia. Su capital es Tunja. Está ubicado en el centro-este del país, en la región andina, limitando al norte con Santander y Norte de Santander, al noreste con Venezuela y Arauca, al este con Casanare, al sur con Cundinamarca y al oeste con Caldas y Antioquia.</v>
    <v>66</v>
    <v>67</v>
    <v>68</v>
    <v>Boyacá</v>
    <v>6</v>
    <v>69</v>
    <v>70</v>
    <v>Boyacá</v>
    <v>mdp/vdpid/10106930</v>
    <v>9</v>
  </rv>
  <rv s="0">
    <v>536870912</v>
    <v>Caldas</v>
    <v>85871477-49bf-4c76-2b8d-3f2500f444d8</v>
    <v>es-ES</v>
    <v>Map</v>
  </rv>
  <rv s="1">
    <fb>7888</fb>
    <v>13</v>
  </rv>
  <rv s="0">
    <v>536870912</v>
    <v>Manizales</v>
    <v>bd9d0749-454d-d6e3-1695-5fdb48ea0d4f</v>
    <v>es-ES</v>
    <v>Map</v>
  </rv>
  <rv s="2">
    <v>8</v>
    <v>11</v>
    <v>67</v>
    <v>0</v>
    <v>Image of Caldas</v>
  </rv>
  <rv s="3">
    <v>https://www.bing.com/search?q=Caldas&amp;form=skydnc</v>
    <v>Aprenda más con Bing</v>
  </rv>
  <rv s="4">
    <v>8</v>
  </rv>
  <rv s="1">
    <fb>998255</fb>
    <v>13</v>
  </rv>
  <rv s="1">
    <fb>256532</fb>
    <v>13</v>
  </rv>
  <rv s="5">
    <v>#VALUE!</v>
    <v>es-ES</v>
    <v>85871477-49bf-4c76-2b8d-3f2500f444d8</v>
    <v>536870912</v>
    <v>1</v>
    <v>66</v>
    <v>5</v>
    <v>6</v>
    <v>Caldas</v>
    <v>9</v>
    <v>10</v>
    <v>Map</v>
    <v>11</v>
    <v>12</v>
    <v>73</v>
    <v>74</v>
    <v>74</v>
    <v>Caldas es uno de los treinta y dos departamentos que, junto con Bogotá, Distrito Capital, forman la República de Colombia. Su capital es Manizales. Está ubicado en el centro del país, en la región andina, limitando al norte con Antioquia, al noreste con Boyacá, al este con Cundinamarca, al sur con Tolima y Risaralda y al oeste con Risaralda. Con 7888 km² es el quinto departamento menos extenso —por delante de Risaralda, Atlántico, Quindío y San Andrés y Providencia, el menos extenso— y con 125 hab/km², el sexto más densamente poblado, por detrás de San Andrés y Providencia, Atlántico, Quindío, Risaralda y Valle del Cauca.</v>
    <v>75</v>
    <v>76</v>
    <v>77</v>
    <v>Caldas</v>
    <v>6</v>
    <v>78</v>
    <v>79</v>
    <v>Caldas</v>
    <v>mdp/vdpid/5575</v>
    <v>9</v>
  </rv>
  <rv s="0">
    <v>536870912</v>
    <v>Caquetá</v>
    <v>52c6ce36-10f4-7316-b10a-41d0eb67ac75</v>
    <v>es-ES</v>
    <v>Map</v>
  </rv>
  <rv s="1">
    <fb>88965</fb>
    <v>13</v>
  </rv>
  <rv s="0">
    <v>536870912</v>
    <v>Florencia</v>
    <v>cd593b92-5ec9-6358-d982-76274f18d53c</v>
    <v>es-ES</v>
    <v>Map</v>
  </rv>
  <rv s="2">
    <v>9</v>
    <v>11</v>
    <v>74</v>
    <v>0</v>
    <v>Image of Caquetá</v>
  </rv>
  <rv s="3">
    <v>https://www.bing.com/search?q=Caquet%c3%a1&amp;form=skydnc</v>
    <v>Aprenda más con Bing</v>
  </rv>
  <rv s="4">
    <v>9</v>
  </rv>
  <rv s="1">
    <fb>401849</fb>
    <v>13</v>
  </rv>
  <rv s="1">
    <fb>80076</fb>
    <v>13</v>
  </rv>
  <rv s="5">
    <v>#VALUE!</v>
    <v>es-ES</v>
    <v>52c6ce36-10f4-7316-b10a-41d0eb67ac75</v>
    <v>536870912</v>
    <v>1</v>
    <v>73</v>
    <v>5</v>
    <v>6</v>
    <v>Caquetá</v>
    <v>9</v>
    <v>10</v>
    <v>Map</v>
    <v>11</v>
    <v>12</v>
    <v>82</v>
    <v>83</v>
    <v>83</v>
    <v>Caquetá es uno de los treinta y dos departamentos que, junto con Bogotá, Distrito Capital, forman la República de Colombia. Su capital es Florencia. Está ubicado al sur del país, en la región Amazonia, limitando al norte con Meta y Guaviare, al noreste con Vaupés, al sur con Amazonas y Putumayo, y al oeste con Cauca y Huila. Con 88 965 km² es el tercer departamento más extenso —por detrás de Amazonas y Vichada— y con 5,37 hab/km², el sexto menos densamente poblado, por delante de Guaviare, Vaupés, Amazonas, Vichada y Guainía, el menos densamente poblado.</v>
    <v>84</v>
    <v>85</v>
    <v>86</v>
    <v>Caquetá</v>
    <v>6</v>
    <v>87</v>
    <v>88</v>
    <v>Caquetá</v>
    <v>mdp/vdpid/10106918</v>
    <v>9</v>
  </rv>
  <rv s="0">
    <v>536870912</v>
    <v>Casanare</v>
    <v>e7b3ed4f-03e8-7516-f976-b525e8a0b565</v>
    <v>es-ES</v>
    <v>Map</v>
  </rv>
  <rv s="1">
    <fb>44640</fb>
    <v>13</v>
  </rv>
  <rv s="0">
    <v>536870912</v>
    <v>Yopal</v>
    <v>b5d1013d-669c-c464-2466-3c8409cb17e0</v>
    <v>es-ES</v>
    <v>Map</v>
  </rv>
  <rv s="2">
    <v>10</v>
    <v>11</v>
    <v>79</v>
    <v>0</v>
    <v>Image of Casanare</v>
  </rv>
  <rv s="3">
    <v>https://www.bing.com/search?q=Casanare&amp;form=skydnc</v>
    <v>Aprenda más con Bing</v>
  </rv>
  <rv s="4">
    <v>10</v>
  </rv>
  <rv s="1">
    <fb>420504</fb>
    <v>13</v>
  </rv>
  <rv s="1">
    <fb>73701</fb>
    <v>13</v>
  </rv>
  <rv s="5">
    <v>#VALUE!</v>
    <v>es-ES</v>
    <v>e7b3ed4f-03e8-7516-f976-b525e8a0b565</v>
    <v>536870912</v>
    <v>1</v>
    <v>78</v>
    <v>5</v>
    <v>6</v>
    <v>Casanare</v>
    <v>9</v>
    <v>10</v>
    <v>Map</v>
    <v>11</v>
    <v>12</v>
    <v>91</v>
    <v>92</v>
    <v>92</v>
    <v>Casanare es uno de los treinta y dos departamentos que, junto con Bogotá, Distrito Capital, forman la República de Colombia. Su capital es Yopal. Está ubicado en la región Orinoquía, limitando al norte con Arauca, al este con Vichada, al sur con Meta, al oeste con Cundinamarca y al noroeste con Boyacá. Con 44 490 km² es el décimo departamento más extenso —por detrás de Amazonas, Vichada, Caquetá, Meta, Guainía, Antioquia, Vaupés, Guaviare y Chocó— y con 8 hab/km², el séptimo menos densamente poblado, por delante de Caquetá, Guaviare, Vaupés, Amazonas, Vichada y Guainía, el menos densamente poblado.</v>
    <v>93</v>
    <v>94</v>
    <v>95</v>
    <v>Casanare</v>
    <v>6</v>
    <v>96</v>
    <v>97</v>
    <v>Casanare</v>
    <v>mdp/vdpid/10106928</v>
    <v>9</v>
  </rv>
  <rv s="0">
    <v>536870912</v>
    <v>Cauca</v>
    <v>7b3864e4-af68-447f-d9bc-075dd9085ef8</v>
    <v>es-ES</v>
    <v>Map</v>
  </rv>
  <rv s="1">
    <fb>29308</fb>
    <v>13</v>
  </rv>
  <rv s="0">
    <v>536870912</v>
    <v>Popayán</v>
    <v>00cf04a3-1af5-9cf7-1cb0-ff1a2de87d79</v>
    <v>es-ES</v>
    <v>Map</v>
  </rv>
  <rv s="2">
    <v>11</v>
    <v>11</v>
    <v>84</v>
    <v>0</v>
    <v>Image of Cauca</v>
  </rv>
  <rv s="3">
    <v>https://www.bing.com/search?q=Cauca+Colombia&amp;form=skydnc</v>
    <v>Aprenda más con Bing</v>
  </rv>
  <rv s="1">
    <fb>1464488</fb>
    <v>13</v>
  </rv>
  <rv s="1">
    <fb>294069</fb>
    <v>13</v>
  </rv>
  <rv s="7">
    <v>#VALUE!</v>
    <v>es-ES</v>
    <v>7b3864e4-af68-447f-d9bc-075dd9085ef8</v>
    <v>536870912</v>
    <v>1</v>
    <v>83</v>
    <v>5</v>
    <v>40</v>
    <v>Cauca</v>
    <v>9</v>
    <v>10</v>
    <v>Map</v>
    <v>11</v>
    <v>12</v>
    <v>100</v>
    <v>101</v>
    <v>101</v>
    <v>Cauca es uno de los treinta y dos departamentos que, junto a Bogotá, Distrito Capital, conforman la República de Colombia. Su capital es Popayán. Está ubicado al suroccidente del país en las regiones andina y Pacífica, limitando al norte con Valle del Cauca y Tolima, al oriente con Huila, al suroriente con Caquetá, al sur con Putumayo y Nariño, y al noroccidente con el océano Pacífico. Con 1 404 313 habitantes en 2017, es el décimo departamento más poblado del país.</v>
    <v>102</v>
    <v>103</v>
    <v>Cauca</v>
    <v>6</v>
    <v>104</v>
    <v>105</v>
    <v>Cauca</v>
    <v>mdp/vdpid/9419845</v>
    <v>9</v>
  </rv>
  <rv s="0">
    <v>536870912</v>
    <v>Cesar</v>
    <v>acf0353b-c9e7-bf27-fe4d-0e199bc80085</v>
    <v>es-ES</v>
    <v>Map</v>
  </rv>
  <rv s="1">
    <fb>22905</fb>
    <v>13</v>
  </rv>
  <rv s="0">
    <v>536870912</v>
    <v>Valledupar</v>
    <v>6fe413f4-0dd2-f600-611d-ac12bfd296ec</v>
    <v>es-ES</v>
    <v>Map</v>
  </rv>
  <rv s="2">
    <v>12</v>
    <v>11</v>
    <v>89</v>
    <v>0</v>
    <v>Image of Cesar</v>
  </rv>
  <rv s="3">
    <v>https://www.bing.com/search?q=Cesar+Department&amp;form=skydnc</v>
    <v>Aprenda más con Bing</v>
  </rv>
  <rv s="4">
    <v>11</v>
  </rv>
  <rv s="1">
    <fb>1200574</fb>
    <v>13</v>
  </rv>
  <rv s="1">
    <fb>204391</fb>
    <v>13</v>
  </rv>
  <rv s="5">
    <v>#VALUE!</v>
    <v>es-ES</v>
    <v>acf0353b-c9e7-bf27-fe4d-0e199bc80085</v>
    <v>536870912</v>
    <v>1</v>
    <v>88</v>
    <v>5</v>
    <v>6</v>
    <v>Cesar</v>
    <v>9</v>
    <v>10</v>
    <v>Map</v>
    <v>11</v>
    <v>12</v>
    <v>108</v>
    <v>109</v>
    <v>109</v>
    <v>Cesar es uno de los treinta y dos departamentos que, junto con Bogotá, Distrito Capital, forman la República de Colombia. Su capital es Valledupar. Está ubicado al noreste del país, en las regiones andina y Caribe, limitando al norte con La Guajira, al este con Venezuela, al sureste con Norte de Santander, al sur con Santander, al suroeste con Bolívar y al oeste con Magdalena.</v>
    <v>110</v>
    <v>111</v>
    <v>112</v>
    <v>Cesar</v>
    <v>6</v>
    <v>113</v>
    <v>114</v>
    <v>Cesar</v>
    <v>mdp/vdpid/10106947</v>
    <v>9</v>
  </rv>
  <rv s="0">
    <v>536870912</v>
    <v>Chocó</v>
    <v>a03f5bb0-fdf4-7ba6-1aa2-98634d5ec680</v>
    <v>es-ES</v>
    <v>Map</v>
  </rv>
  <rv s="1">
    <fb>46530</fb>
    <v>13</v>
  </rv>
  <rv s="0">
    <v>536870912</v>
    <v>Quibdó</v>
    <v>7800a32f-f875-4138-2f4b-2bacf3f15e52</v>
    <v>es-ES</v>
    <v>Map</v>
  </rv>
  <rv s="2">
    <v>13</v>
    <v>11</v>
    <v>96</v>
    <v>0</v>
    <v>Image of Chocó</v>
  </rv>
  <rv s="3">
    <v>https://www.bing.com/search?q=Choc%c3%b3&amp;form=skydnc</v>
    <v>Aprenda más con Bing</v>
  </rv>
  <rv s="4">
    <v>12</v>
  </rv>
  <rv s="1">
    <fb>534826</fb>
    <v>13</v>
  </rv>
  <rv s="1">
    <fb>97424</fb>
    <v>13</v>
  </rv>
  <rv s="5">
    <v>#VALUE!</v>
    <v>es-ES</v>
    <v>a03f5bb0-fdf4-7ba6-1aa2-98634d5ec680</v>
    <v>536870912</v>
    <v>1</v>
    <v>95</v>
    <v>5</v>
    <v>6</v>
    <v>Chocó</v>
    <v>9</v>
    <v>10</v>
    <v>Map</v>
    <v>11</v>
    <v>12</v>
    <v>117</v>
    <v>118</v>
    <v>118</v>
    <v>Chocó es uno de los treinta y dos departamentos que, junto con Bogotá, Distrito Capital, forman la República de Colombia. Su capital es Quibdó. Está ubicado al noroeste del país, en las regiones andina y Pacífico, limitando al norte con Panamá y el mar Caribe, al noreste con Antioquia, al este con Risaralda y Valle del Cauca, al sur con Valle del Cauca y al oeste con el océano Pacífico. Con 46 530 km² es el noveno departamento más extenso —por detrás de Amazonas, Vichada, Caquetá, Meta, Guainía, Antioquia, Vaupés y Guaviare— y con 10,75 hab/km², el octavo menos densamente poblado, por delante de Casanare, Caquetá, Guaviare, Vaupés, Amazonas, Vichada y Guainía, el menos densamente poblado.</v>
    <v>119</v>
    <v>120</v>
    <v>121</v>
    <v>Chocó</v>
    <v>6</v>
    <v>122</v>
    <v>123</v>
    <v>Chocó</v>
    <v>mdp/vdpid/10106932</v>
    <v>9</v>
  </rv>
  <rv s="0">
    <v>536870912</v>
    <v>Córdoba</v>
    <v>351fe87f-ca62-b128-b52c-3edd6fa6b80f</v>
    <v>es-ES</v>
    <v>Map</v>
  </rv>
  <rv s="1">
    <fb>25020</fb>
    <v>13</v>
  </rv>
  <rv s="0">
    <v>536870912</v>
    <v>Montería</v>
    <v>93a2a83d-0f56-b138-74ba-8c68692fbc74</v>
    <v>es-ES</v>
    <v>Map</v>
  </rv>
  <rv s="2">
    <v>14</v>
    <v>11</v>
    <v>102</v>
    <v>0</v>
    <v>Image of Córdoba</v>
  </rv>
  <rv s="3">
    <v>https://www.bing.com/search?q=C%c3%b3rdoba+Colombia&amp;form=skydnc</v>
    <v>Aprenda más con Bing</v>
  </rv>
  <rv s="1">
    <fb>1784783</fb>
    <v>13</v>
  </rv>
  <rv s="1">
    <fb>315928</fb>
    <v>13</v>
  </rv>
  <rv s="7">
    <v>#VALUE!</v>
    <v>es-ES</v>
    <v>351fe87f-ca62-b128-b52c-3edd6fa6b80f</v>
    <v>536870912</v>
    <v>1</v>
    <v>101</v>
    <v>5</v>
    <v>40</v>
    <v>Córdoba</v>
    <v>9</v>
    <v>10</v>
    <v>Map</v>
    <v>11</v>
    <v>12</v>
    <v>126</v>
    <v>127</v>
    <v>127</v>
    <v>Córdoba es uno de los 32 departamentos que forman la República de Colombia. Su capital es Montería. Está ubicado al norte del país, en la región Caribe, limitando al norte con el mar Caribe, al este con Sucre y Bolívar, y al sur y oeste con Antioquia. Con 1 710 000 habitantes en 2015 es el octavo departamento más poblado, por detrás de Antioquia, Valle del Cauca, Cundinamarca, Atlántico, Bolívar, Santander y Nariño. Fue creado en 1952.</v>
    <v>128</v>
    <v>129</v>
    <v>Córdoba</v>
    <v>6</v>
    <v>130</v>
    <v>131</v>
    <v>Córdoba</v>
    <v>mdp/vdpid/9418692</v>
    <v>9</v>
  </rv>
  <rv s="0">
    <v>536870912</v>
    <v>Cundinamarca</v>
    <v>26fc374f-923b-d32c-4651-e3e8c06fc3ed</v>
    <v>es-ES</v>
    <v>Map</v>
  </rv>
  <rv s="1">
    <fb>22623</fb>
    <v>13</v>
  </rv>
  <rv s="2">
    <v>15</v>
    <v>11</v>
    <v>107</v>
    <v>0</v>
    <v>Image of Cundinamarca</v>
  </rv>
  <rv s="3">
    <v>https://www.bing.com/search?q=Cundinamarca&amp;form=skydnc</v>
    <v>Aprenda más con Bing</v>
  </rv>
  <rv s="4">
    <v>13</v>
  </rv>
  <rv s="1">
    <fb>2919060</fb>
    <v>13</v>
  </rv>
  <rv s="1">
    <fb>596082</fb>
    <v>13</v>
  </rv>
  <rv s="5">
    <v>#VALUE!</v>
    <v>es-ES</v>
    <v>26fc374f-923b-d32c-4651-e3e8c06fc3ed</v>
    <v>536870912</v>
    <v>1</v>
    <v>106</v>
    <v>5</v>
    <v>6</v>
    <v>Cundinamarca</v>
    <v>9</v>
    <v>10</v>
    <v>Map</v>
    <v>11</v>
    <v>12</v>
    <v>134</v>
    <v>45</v>
    <v>45</v>
    <v>Cundinamarca es uno de los 32 departamentos que, junto con el Distrito Capital de Bogotá, forman la República de Colombia. Su capital es Bogotá, la capital del país. Está ubicado en el centro del país, en la región andina, limitando al norte con Boyacá, al este con Casanare, al sur con Meta y Huila, al oeste con Tolima y Caldas, y con el distrito capital de Bogotá al que engloba excepto por la frontera sur de este.</v>
    <v>135</v>
    <v>136</v>
    <v>137</v>
    <v>Cundinamarca</v>
    <v>6</v>
    <v>138</v>
    <v>139</v>
    <v>Cundinamarca</v>
    <v>mdp/vdpid/10106925</v>
    <v>9</v>
  </rv>
  <rv s="0">
    <v>536870912</v>
    <v>Guainía</v>
    <v>8651c982-77dc-b5af-4197-627d13648685</v>
    <v>es-ES</v>
    <v>Map</v>
  </rv>
  <rv s="1">
    <fb>72238</fb>
    <v>13</v>
  </rv>
  <rv s="0">
    <v>536870912</v>
    <v>Inírida</v>
    <v>ae3aba96-df05-18f2-a85d-4eeb8754f289</v>
    <v>es-ES</v>
    <v>Map</v>
  </rv>
  <rv s="2">
    <v>16</v>
    <v>11</v>
    <v>114</v>
    <v>0</v>
    <v>Image of Guainía</v>
  </rv>
  <rv s="3">
    <v>https://www.bing.com/search?q=Guain%c3%ada&amp;form=skydnc</v>
    <v>Aprenda más con Bing</v>
  </rv>
  <rv s="4">
    <v>14</v>
  </rv>
  <rv s="1">
    <fb>48114</fb>
    <v>13</v>
  </rv>
  <rv s="1">
    <fb>5123</fb>
    <v>13</v>
  </rv>
  <rv s="5">
    <v>#VALUE!</v>
    <v>es-ES</v>
    <v>8651c982-77dc-b5af-4197-627d13648685</v>
    <v>536870912</v>
    <v>1</v>
    <v>113</v>
    <v>5</v>
    <v>6</v>
    <v>Guainía</v>
    <v>9</v>
    <v>10</v>
    <v>Map</v>
    <v>11</v>
    <v>12</v>
    <v>142</v>
    <v>143</v>
    <v>143</v>
    <v>Guainía es uno de los treinta y dos departamentos que, junto con Bogotá, Distrito Capital, forman la República de Colombia. Su capital es Inírida. Está ubicado al este del país, en la región Amazonia, limitando al norte con Vichada, al este con Venezuela, al sur con Brasil, al suroeste con Vaupés y al oeste con Guaviare. Con 72 238 km² es el quinto departamento más extenso —por detrás de Amazonas, Vichada, Caquetá y Meta—, con unos 40 000 hab. en 2015, el menos poblado y con 0,56 hab/km², el menos densamente poblado. Antiguamente era una comisaría, pero desde 1991 es oficialmente un departamento.</v>
    <v>144</v>
    <v>145</v>
    <v>146</v>
    <v>Guainía</v>
    <v>6</v>
    <v>147</v>
    <v>148</v>
    <v>Guainía</v>
    <v>mdp/vdpid/10106921</v>
    <v>9</v>
  </rv>
  <rv s="0">
    <v>536870912</v>
    <v>Guaviare</v>
    <v>fe72a3d7-3b52-1552-6e5d-28dca99e051b</v>
    <v>es-ES</v>
    <v>Map</v>
  </rv>
  <rv s="1">
    <fb>53460</fb>
    <v>13</v>
  </rv>
  <rv s="0">
    <v>536870912</v>
    <v>San José del Guaviare</v>
    <v>b50bf78b-7c50-9058-839d-9d37ecb96ffb</v>
    <v>es-ES</v>
    <v>Map</v>
  </rv>
  <rv s="2">
    <v>17</v>
    <v>11</v>
    <v>119</v>
    <v>0</v>
    <v>Image of Guaviare</v>
  </rv>
  <rv s="3">
    <v>https://www.bing.com/search?q=Guaviare&amp;form=skydnc</v>
    <v>Aprenda más con Bing</v>
  </rv>
  <rv s="4">
    <v>15</v>
  </rv>
  <rv s="1">
    <fb>82767</fb>
    <v>13</v>
  </rv>
  <rv s="1">
    <fb>13640</fb>
    <v>13</v>
  </rv>
  <rv s="5">
    <v>#VALUE!</v>
    <v>es-ES</v>
    <v>fe72a3d7-3b52-1552-6e5d-28dca99e051b</v>
    <v>536870912</v>
    <v>1</v>
    <v>118</v>
    <v>5</v>
    <v>6</v>
    <v>Guaviare</v>
    <v>9</v>
    <v>10</v>
    <v>Map</v>
    <v>11</v>
    <v>12</v>
    <v>151</v>
    <v>152</v>
    <v>152</v>
    <v>Guaviare es uno de los treinta y dos departamentos que, junto con Bogotá, Distrito Capital, forman la República de Colombia. Su capital es San José del Guaviare. Está ubicado en la región Amazonia, limitando al norte con Meta, al noreste con Vichada y al sur con Vaupés y Caquetá. Con unos 108 000 hab. en 2015 es el sexto departamento menos poblado —por delante de San Andrés y Providencia, Amazonas, Vichada, Vaupés y Guainía, el menos poblado—, con 52 957 km², el octavo más extenso —por detrás de Amazonas, Vichada, Caquetá, Meta, Guainía, Antioquia y Vaupés— y con 2,04 hab/km², el quinto menos densamente poblado, por delante de Vaupés, Amazonas, Vichada y Guainía, el menos densamente poblado.</v>
    <v>153</v>
    <v>154</v>
    <v>155</v>
    <v>Guaviare</v>
    <v>6</v>
    <v>156</v>
    <v>157</v>
    <v>Guaviare</v>
    <v>mdp/vdpid/10106919</v>
    <v>9</v>
  </rv>
  <rv s="0">
    <v>536870912</v>
    <v>Huila</v>
    <v>2752ef70-1772-e264-2348-e4146224c108</v>
    <v>es-ES</v>
    <v>Map</v>
  </rv>
  <rv s="1">
    <fb>19890</fb>
    <v>13</v>
  </rv>
  <rv s="0">
    <v>536870912</v>
    <v>Neiva</v>
    <v>1ba988f0-6907-b536-88ad-b89bb1269fc5</v>
    <v>es-ES</v>
    <v>Map</v>
  </rv>
  <rv s="2">
    <v>18</v>
    <v>11</v>
    <v>124</v>
    <v>0</v>
    <v>Image of Huila</v>
  </rv>
  <rv s="3">
    <v>https://www.bing.com/search?q=Huila&amp;form=skydnc</v>
    <v>Aprenda más con Bing</v>
  </rv>
  <rv s="4">
    <v>16</v>
  </rv>
  <rv s="1">
    <fb>1200386</fb>
    <v>13</v>
  </rv>
  <rv s="1">
    <fb>253348</fb>
    <v>13</v>
  </rv>
  <rv s="5">
    <v>#VALUE!</v>
    <v>es-ES</v>
    <v>2752ef70-1772-e264-2348-e4146224c108</v>
    <v>536870912</v>
    <v>1</v>
    <v>123</v>
    <v>5</v>
    <v>6</v>
    <v>Huila</v>
    <v>9</v>
    <v>10</v>
    <v>Map</v>
    <v>11</v>
    <v>12</v>
    <v>160</v>
    <v>161</v>
    <v>161</v>
    <v>Huila es uno de los treinta y dos departamentos que junto con Bogotá, Distrito Capital, forman la República de Colombia. Su capital es Neiva. Está ubicado al suroeste del país, en la región andina, limitando al norte con Tolima y Cundinamarca, al este con Meta, al sur con Caquetá y al oeste con Cauca. Con 19 890 km², es el séptimo departamento menos extenso, por delante de Sucre, Caldas, Risaralda, Atlántico, Quindío y San Andrés y Providencia.</v>
    <v>162</v>
    <v>163</v>
    <v>164</v>
    <v>Huila</v>
    <v>6</v>
    <v>165</v>
    <v>166</v>
    <v>Huila</v>
    <v>mdp/vdpid/10106920</v>
    <v>9</v>
  </rv>
  <rv s="0">
    <v>536870912</v>
    <v>La Guajira</v>
    <v>5dadb66e-c4f1-8556-c08f-671a606edf84</v>
    <v>es-ES</v>
    <v>Map</v>
  </rv>
  <rv s="1">
    <fb>20848</fb>
    <v>13</v>
  </rv>
  <rv s="0">
    <v>536870912</v>
    <v>Riohacha</v>
    <v>f49d0eea-63a6-74bd-7610-26e440494dda</v>
    <v>es-ES</v>
    <v>Map</v>
  </rv>
  <rv s="0">
    <v>536870912</v>
    <v>Uribia</v>
    <v>079ebe16-eeaa-f321-420d-7a8c4b2a599d</v>
    <v>es-ES</v>
    <v>Map</v>
  </rv>
  <rv s="2">
    <v>19</v>
    <v>11</v>
    <v>129</v>
    <v>0</v>
    <v>Image of La Guajira</v>
  </rv>
  <rv s="3">
    <v>https://www.bing.com/search?q=La+Guajira&amp;form=skydnc</v>
    <v>Aprenda más con Bing</v>
  </rv>
  <rv s="4">
    <v>17</v>
  </rv>
  <rv s="1">
    <fb>880560</fb>
    <v>13</v>
  </rv>
  <rv s="1">
    <fb>123078</fb>
    <v>13</v>
  </rv>
  <rv s="5">
    <v>#VALUE!</v>
    <v>es-ES</v>
    <v>5dadb66e-c4f1-8556-c08f-671a606edf84</v>
    <v>536870912</v>
    <v>1</v>
    <v>128</v>
    <v>5</v>
    <v>6</v>
    <v>La Guajira</v>
    <v>9</v>
    <v>10</v>
    <v>Map</v>
    <v>11</v>
    <v>12</v>
    <v>169</v>
    <v>170</v>
    <v>171</v>
    <v>La Guajira es uno de los treinta y dos departamentos que, junto con Bogotá, Distrito Capital, forman la República de Colombia. Su capital es Riohacha. Está ubicado en el extremo noreste del país, en la región Caribe, limitando al norte y este con el mar Caribe, al sureste con Venezuela, al sur con Cesar y al oeste con Magdalena.</v>
    <v>172</v>
    <v>173</v>
    <v>174</v>
    <v>La Guajira</v>
    <v>6</v>
    <v>175</v>
    <v>176</v>
    <v>La Guajira</v>
    <v>mdp/vdpid/10106951</v>
    <v>9</v>
  </rv>
  <rv s="0">
    <v>536870912</v>
    <v>Magdalena</v>
    <v>dcdd93f1-b99c-7653-25fe-53654ad52fa2</v>
    <v>es-ES</v>
    <v>Map</v>
  </rv>
  <rv s="1">
    <fb>23188</fb>
    <v>13</v>
  </rv>
  <rv s="0">
    <v>536870912</v>
    <v>Santa Marta</v>
    <v>d09d4730-feb7-30ca-9a61-7c9689075b16</v>
    <v>es-ES</v>
    <v>Map</v>
  </rv>
  <rv s="2">
    <v>20</v>
    <v>11</v>
    <v>134</v>
    <v>0</v>
    <v>Image of Magdalena</v>
  </rv>
  <rv s="3">
    <v>https://www.bing.com/search?q=Magdalena+Colombia&amp;form=skydnc</v>
    <v>Aprenda más con Bing</v>
  </rv>
  <rv s="1">
    <fb>1341746</fb>
    <v>13</v>
  </rv>
  <rv s="1">
    <fb>244942</fb>
    <v>13</v>
  </rv>
  <rv s="7">
    <v>#VALUE!</v>
    <v>es-ES</v>
    <v>dcdd93f1-b99c-7653-25fe-53654ad52fa2</v>
    <v>536870912</v>
    <v>1</v>
    <v>133</v>
    <v>5</v>
    <v>40</v>
    <v>Magdalena</v>
    <v>9</v>
    <v>10</v>
    <v>Map</v>
    <v>11</v>
    <v>12</v>
    <v>179</v>
    <v>180</v>
    <v>180</v>
    <v>Magdalena es un departamento de Colombia. Su capital es Santa Marta. Está ubicado al noreste del país, en la región Caribe, limitando al norte con el mar Caribe, al noreste con La Guajira, al este con Cesar, al sur y oeste con Bolívar y al noroeste con Atlántico.</v>
    <v>181</v>
    <v>182</v>
    <v>Magdalena</v>
    <v>6</v>
    <v>183</v>
    <v>184</v>
    <v>Magdalena</v>
    <v>mdp/vdpid/9408415</v>
    <v>9</v>
  </rv>
  <rv s="0">
    <v>536870912</v>
    <v>Meta</v>
    <v>30c3c263-a281-f2d2-6787-511d37d41ddf</v>
    <v>es-ES</v>
    <v>Map</v>
  </rv>
  <rv s="1">
    <fb>85635</fb>
    <v>13</v>
  </rv>
  <rv s="0">
    <v>536870912</v>
    <v>Villavicencio</v>
    <v>061f744c-689b-fc4e-336d-58ff74f02bb7</v>
    <v>es-ES</v>
    <v>Map</v>
  </rv>
  <rv s="2">
    <v>21</v>
    <v>11</v>
    <v>139</v>
    <v>0</v>
    <v>Image of Meta</v>
  </rv>
  <rv s="3">
    <v>https://www.bing.com/search?q=Meta+Colombia&amp;form=skydnc</v>
    <v>Aprenda más con Bing</v>
  </rv>
  <rv s="4">
    <v>18</v>
  </rv>
  <rv s="1">
    <fb>1039722</fb>
    <v>13</v>
  </rv>
  <rv s="1">
    <fb>179624</fb>
    <v>13</v>
  </rv>
  <rv s="5">
    <v>#VALUE!</v>
    <v>es-ES</v>
    <v>30c3c263-a281-f2d2-6787-511d37d41ddf</v>
    <v>536870912</v>
    <v>1</v>
    <v>138</v>
    <v>5</v>
    <v>6</v>
    <v>Meta</v>
    <v>9</v>
    <v>10</v>
    <v>Map</v>
    <v>11</v>
    <v>12</v>
    <v>187</v>
    <v>188</v>
    <v>188</v>
    <v>Meta es uno de los treinta y dos departamentos que, junto con Bogotá, Distrito Capital, forman la República de Colombia. Su capital es Villavicencio. Está ubicado en el centro del país, en la región Orinoquía, limitando al norte con Bogotá, Distrito Capital, Cundinamarca y Casanare, al este con Vichada, al sur con Guaviare y Caquetá, y al oeste con Huila. Con 85 635 km² es el cuarto departamento más extenso —por detrás de Amazonas, Vichada y Caquetá— y con 11,23 hab/km², el décimo menos densamente poblado, por delante de Arauca, Chocó, Casanare, Caquetá, Guaviare, Vaupés, Amazonas, Vichada y Guainía, el menos densamente poblado.</v>
    <v>189</v>
    <v>190</v>
    <v>191</v>
    <v>Meta</v>
    <v>6</v>
    <v>192</v>
    <v>193</v>
    <v>Meta</v>
    <v>mdp/vdpid/10106924</v>
    <v>9</v>
  </rv>
  <rv s="0">
    <v>536870912</v>
    <v>Nariño</v>
    <v>1b9faaa5-ba49-9e9a-6edd-39ceed297f8f</v>
    <v>es-ES</v>
    <v>Map</v>
  </rv>
  <rv s="1">
    <fb>33268</fb>
    <v>13</v>
  </rv>
  <rv s="0">
    <v>536870912</v>
    <v>Pasto</v>
    <v>dc2554b9-27d5-309d-89c4-5936459ccb5e</v>
    <v>es-ES</v>
    <v>Map</v>
  </rv>
  <rv s="2">
    <v>22</v>
    <v>11</v>
    <v>146</v>
    <v>0</v>
    <v>Image of Nariño</v>
  </rv>
  <rv s="3">
    <v>https://www.bing.com/search?q=Nari%c3%b1o+Colombia&amp;form=skydnc</v>
    <v>Aprenda más con Bing</v>
  </rv>
  <rv s="4">
    <v>19</v>
  </rv>
  <rv s="1">
    <fb>1630592</fb>
    <v>13</v>
  </rv>
  <rv s="1">
    <fb>347101</fb>
    <v>13</v>
  </rv>
  <rv s="5">
    <v>#VALUE!</v>
    <v>es-ES</v>
    <v>1b9faaa5-ba49-9e9a-6edd-39ceed297f8f</v>
    <v>536870912</v>
    <v>1</v>
    <v>145</v>
    <v>5</v>
    <v>6</v>
    <v>Nariño</v>
    <v>9</v>
    <v>10</v>
    <v>Map</v>
    <v>11</v>
    <v>12</v>
    <v>196</v>
    <v>197</v>
    <v>197</v>
    <v>Nariño es uno de los treinta y dos departamentos que, junto con Bogotá, Distrito Capital, forman la República de Colombia. Su capital es San Juan de Pasto. Está ubicado en el extremo suroeste del país, en las regiones andina y pacífica, limitando al norte con Cauca, al este con Putumayo, al sur con la República de Ecuador y al oeste con el océano Pacífico. Con unos 1 745 000 habitantes en 2015, es el séptimo departamento más poblado —por detrás de Antioquia, Valle del Cauca, Cundinamarca, Atlántico, Bolívar y Santander—.</v>
    <v>198</v>
    <v>199</v>
    <v>200</v>
    <v>Nariño</v>
    <v>6</v>
    <v>201</v>
    <v>202</v>
    <v>Nariño</v>
    <v>mdp/vdpid/9406730</v>
    <v>9</v>
  </rv>
  <rv s="0">
    <v>536870912</v>
    <v>Norte de Santander</v>
    <v>d44c8def-e6be-c3f1-ab4e-e27af99a2e0b</v>
    <v>es-ES</v>
    <v>Map</v>
  </rv>
  <rv s="1">
    <fb>21658</fb>
    <v>13</v>
  </rv>
  <rv s="0">
    <v>536870912</v>
    <v>Cúcuta</v>
    <v>5a90774d-aeea-6f03-17a8-2126ffdffef3</v>
    <v>es-ES</v>
    <v>Map</v>
  </rv>
  <rv s="2">
    <v>23</v>
    <v>11</v>
    <v>151</v>
    <v>0</v>
    <v>Image of Norte de Santander</v>
  </rv>
  <rv s="3">
    <v>https://www.bing.com/search?q=Norte+de+Santander&amp;form=skydnc</v>
    <v>Aprenda más con Bing</v>
  </rv>
  <rv s="4">
    <v>20</v>
  </rv>
  <rv s="1">
    <fb>1491689</fb>
    <v>13</v>
  </rv>
  <rv s="1">
    <fb>295605</fb>
    <v>13</v>
  </rv>
  <rv s="5">
    <v>#VALUE!</v>
    <v>es-ES</v>
    <v>d44c8def-e6be-c3f1-ab4e-e27af99a2e0b</v>
    <v>536870912</v>
    <v>1</v>
    <v>150</v>
    <v>5</v>
    <v>6</v>
    <v>Norte de Santander</v>
    <v>9</v>
    <v>10</v>
    <v>Map</v>
    <v>11</v>
    <v>12</v>
    <v>205</v>
    <v>206</v>
    <v>206</v>
    <v>Norte de Santander es uno de los 32 departamentos que, junto con el Distrito Capital de Bogotá, forman la República de Colombia. Su capital es Cúcuta. Está ubicado al noreste del país, en la región andina, limitando al norte y este con Venezuela, al sur con Boyacá, al suroeste con Santander y al oeste con Cesar. Con 21 648 km² es el noveno departamento menos extenso —por delante de La Guajira, Huila, Sucre, Caldas, Risaralda, Atlántico, Quindío y San Andrés y Providencia, el menos extenso—.</v>
    <v>207</v>
    <v>208</v>
    <v>209</v>
    <v>Norte de Santander</v>
    <v>6</v>
    <v>210</v>
    <v>211</v>
    <v>Norte de Santander</v>
    <v>mdp/vdpid/9406503</v>
    <v>9</v>
  </rv>
  <rv s="0">
    <v>536870912</v>
    <v>Putumayo</v>
    <v>45f7bd51-6a99-6e2e-3095-604393add4b0</v>
    <v>es-ES</v>
    <v>Map</v>
  </rv>
  <rv s="1">
    <fb>24885</fb>
    <v>13</v>
  </rv>
  <rv s="0">
    <v>536870912</v>
    <v>Puerto Asís</v>
    <v>249570f3-a5bc-9b7a-b023-d024de23e52b</v>
    <v>es-ES</v>
    <v>Map</v>
  </rv>
  <rv s="2">
    <v>24</v>
    <v>11</v>
    <v>158</v>
    <v>0</v>
    <v>Image of Putumayo</v>
  </rv>
  <rv s="3">
    <v>https://www.bing.com/search?q=Putumayo+Colombia&amp;form=skydnc</v>
    <v>Aprenda más con Bing</v>
  </rv>
  <rv s="4">
    <v>21</v>
  </rv>
  <rv s="1">
    <fb>348182</fb>
    <v>13</v>
  </rv>
  <rv s="1">
    <fb>69570</fb>
    <v>13</v>
  </rv>
  <rv s="9">
    <v>#VALUE!</v>
    <v>es-ES</v>
    <v>45f7bd51-6a99-6e2e-3095-604393add4b0</v>
    <v>536870912</v>
    <v>1</v>
    <v>155</v>
    <v>156</v>
    <v>157</v>
    <v>Putumayo</v>
    <v>9</v>
    <v>10</v>
    <v>Map</v>
    <v>11</v>
    <v>12</v>
    <v>214</v>
    <v>215</v>
    <v>Putumayo es uno de los treinta y dos departamentos que, junto con Bogotá, Distrito Capital, forman la República de Colombia. Su capital es Mocoa. Está ubicado al suroeste del país, en la región Amazónica, limitando al norte con Cauca y Caquetá, al este con Amazonas, al sur con Perú y Ecuador, y al oeste con Nariño.</v>
    <v>216</v>
    <v>217</v>
    <v>218</v>
    <v>Putumayo</v>
    <v>6</v>
    <v>219</v>
    <v>220</v>
    <v>Putumayo</v>
    <v>mdp/vdpid/10106916</v>
    <v>9</v>
  </rv>
  <rv s="0">
    <v>536870912</v>
    <v>Quindío</v>
    <v>0bb62acd-b714-a5dd-dc49-6f69ddaba02c</v>
    <v>es-ES</v>
    <v>Map</v>
  </rv>
  <rv s="1">
    <fb>1845</fb>
    <v>13</v>
  </rv>
  <rv s="0">
    <v>536870912</v>
    <v>Armenia</v>
    <v>9f713bea-584e-bcb2-fad2-76734e840ef6</v>
    <v>es-ES</v>
    <v>Map</v>
  </rv>
  <rv s="2">
    <v>25</v>
    <v>11</v>
    <v>165</v>
    <v>0</v>
    <v>Image of Quindío</v>
  </rv>
  <rv s="3">
    <v>https://www.bing.com/search?q=Quind%c3%ado&amp;form=skydnc</v>
    <v>Aprenda más con Bing</v>
  </rv>
  <rv s="4">
    <v>22</v>
  </rv>
  <rv s="1">
    <fb>539904</fb>
    <v>13</v>
  </rv>
  <rv s="1">
    <fb>145612</fb>
    <v>13</v>
  </rv>
  <rv s="5">
    <v>#VALUE!</v>
    <v>es-ES</v>
    <v>0bb62acd-b714-a5dd-dc49-6f69ddaba02c</v>
    <v>536870912</v>
    <v>1</v>
    <v>164</v>
    <v>5</v>
    <v>6</v>
    <v>Quindío</v>
    <v>9</v>
    <v>10</v>
    <v>Map</v>
    <v>11</v>
    <v>12</v>
    <v>223</v>
    <v>224</v>
    <v>224</v>
    <v>Quindío, también llamado El Quindío, es uno de los treinta y dos departamentos que, junto con Bogotá, Distrito Capital, forman la República de Colombia. Su capital es Armenia. Está ubicado en el centro-oeste del país, en la región andina, limitando al norte con Risaralda, al este con Tolima y al oeste con Valle del Cauca. Con 1845 km² es el segundo departamento menos extenso —por delante de San Andrés y Providencia— y con 306 hab/km², el tercero más densamente poblado, por detrás de San Andrés y Providencia y Atlántico. Pertenece al eje cafetero y a la región paisa.</v>
    <v>225</v>
    <v>226</v>
    <v>227</v>
    <v>Quindío</v>
    <v>6</v>
    <v>228</v>
    <v>229</v>
    <v>Quindío</v>
    <v>mdp/vdpid/10106922</v>
    <v>9</v>
  </rv>
  <rv s="0">
    <v>536870912</v>
    <v>Risaralda</v>
    <v>12859881-10e7-a44f-aa52-ed6ecbc80e7c</v>
    <v>es-ES</v>
    <v>Map</v>
  </rv>
  <rv s="1">
    <fb>4140</fb>
    <v>13</v>
  </rv>
  <rv s="0">
    <v>536870912</v>
    <v>Pereira</v>
    <v>d348f442-8e77-a0fc-3525-8c1a05184766</v>
    <v>es-ES</v>
    <v>Map</v>
  </rv>
  <rv s="2">
    <v>26</v>
    <v>11</v>
    <v>170</v>
    <v>0</v>
    <v>Image of Risaralda</v>
  </rv>
  <rv s="3">
    <v>https://www.bing.com/search?q=Risaralda&amp;form=skydnc</v>
    <v>Aprenda más con Bing</v>
  </rv>
  <rv s="4">
    <v>23</v>
  </rv>
  <rv s="1">
    <fb>943401</fb>
    <v>13</v>
  </rv>
  <rv s="1">
    <fb>230748</fb>
    <v>13</v>
  </rv>
  <rv s="5">
    <v>#VALUE!</v>
    <v>es-ES</v>
    <v>12859881-10e7-a44f-aa52-ed6ecbc80e7c</v>
    <v>536870912</v>
    <v>1</v>
    <v>169</v>
    <v>5</v>
    <v>6</v>
    <v>Risaralda</v>
    <v>9</v>
    <v>10</v>
    <v>Map</v>
    <v>11</v>
    <v>12</v>
    <v>232</v>
    <v>233</v>
    <v>233</v>
    <v>Risaralda es uno de los treinta y dos departamentos que, junto con Bogotá, Distrito Capital, forman la República de Colombia. Su capital es Pereira. Está ubicado en el centro-oeste del país, en la región andina, limitando al norte con Antioquia, al este con Caldas y Tolima, al sur con Quindío y Valle del Cauca, y al oeste con Chocó. Con 4140 km² es el cuarto departamento menos extenso —estando por delante los departamentos de Atlántico, Quindío y San Andrés y Providencia, el menos extenso— y con 230 hab/km², el cuarto más densamente poblado, por detrás de San Andrés y Providencia, Atlántico y Quindío. Pertenece a la región del Eje cafetero y a la región paisa.</v>
    <v>234</v>
    <v>235</v>
    <v>236</v>
    <v>Risaralda</v>
    <v>6</v>
    <v>237</v>
    <v>238</v>
    <v>Risaralda</v>
    <v>mdp/vdpid/27859</v>
    <v>9</v>
  </rv>
  <rv s="0">
    <v>536870912</v>
    <v>Santander</v>
    <v>98fbfaa3-063d-4261-a806-2b84a0339e05</v>
    <v>es-ES</v>
    <v>Map</v>
  </rv>
  <rv s="1">
    <fb>30537</fb>
    <v>13</v>
  </rv>
  <rv s="0">
    <v>536870912</v>
    <v>Bucaramanga</v>
    <v>b2b7d5d4-6e24-8927-87fe-0c327b2b2c86</v>
    <v>es-ES</v>
    <v>Map</v>
  </rv>
  <rv s="2">
    <v>27</v>
    <v>11</v>
    <v>175</v>
    <v>0</v>
    <v>Image of Santander</v>
  </rv>
  <rv s="3">
    <v>https://www.bing.com/search?q=Santander+Colombia&amp;form=skydnc</v>
    <v>Aprenda más con Bing</v>
  </rv>
  <rv s="4">
    <v>24</v>
  </rv>
  <rv s="1">
    <fb>2184837</fb>
    <v>13</v>
  </rv>
  <rv s="1">
    <fb>495179</fb>
    <v>13</v>
  </rv>
  <rv s="5">
    <v>#VALUE!</v>
    <v>es-ES</v>
    <v>98fbfaa3-063d-4261-a806-2b84a0339e05</v>
    <v>536870912</v>
    <v>1</v>
    <v>174</v>
    <v>5</v>
    <v>6</v>
    <v>Santander</v>
    <v>9</v>
    <v>10</v>
    <v>Map</v>
    <v>11</v>
    <v>12</v>
    <v>241</v>
    <v>242</v>
    <v>242</v>
    <v>Santander es uno de los treinta y dos departamentos de la República de Colombia. Su capital es Bucaramanga. Está ubicado al noreste del país, en la región andina, limitando al norte con Cesar y Norte de Santander, al este y sur con Boyacá, al oeste con Antioquia y al noroeste con Bolívar. Con unos 2 060 000 habitantes en 2015 es el sexto departamento por tamaño de población. Recibe su nombre en honor al prócer de la independencia de la Nueva Granada Francisco de Paula Santander.</v>
    <v>243</v>
    <v>244</v>
    <v>245</v>
    <v>Santander</v>
    <v>6</v>
    <v>246</v>
    <v>247</v>
    <v>Santander</v>
    <v>mdp/vdpid/10106936</v>
    <v>9</v>
  </rv>
  <rv s="0">
    <v>536870912</v>
    <v>Sucre</v>
    <v>771a5a65-ef7a-6112-a7e0-0a670038add2</v>
    <v>es-ES</v>
    <v>Map</v>
  </rv>
  <rv s="1">
    <fb>10917</fb>
    <v>13</v>
  </rv>
  <rv s="0">
    <v>536870912</v>
    <v>Sincelejo</v>
    <v>21d0cd93-77e9-2ee0-a57e-1dbd351f1563</v>
    <v>es-ES</v>
    <v>Map</v>
  </rv>
  <rv s="2">
    <v>28</v>
    <v>11</v>
    <v>180</v>
    <v>0</v>
    <v>Image of Sucre</v>
  </rv>
  <rv s="3">
    <v>https://www.bing.com/search?q=Sucre+Colombia&amp;form=skydnc</v>
    <v>Aprenda más con Bing</v>
  </rv>
  <rv s="4">
    <v>25</v>
  </rv>
  <rv s="1">
    <fb>904863</fb>
    <v>13</v>
  </rv>
  <rv s="1">
    <fb>167769</fb>
    <v>13</v>
  </rv>
  <rv s="5">
    <v>#VALUE!</v>
    <v>es-ES</v>
    <v>771a5a65-ef7a-6112-a7e0-0a670038add2</v>
    <v>536870912</v>
    <v>1</v>
    <v>179</v>
    <v>5</v>
    <v>6</v>
    <v>Sucre</v>
    <v>9</v>
    <v>10</v>
    <v>Map</v>
    <v>11</v>
    <v>12</v>
    <v>250</v>
    <v>251</v>
    <v>251</v>
    <v>Sucre es uno de los treinta y dos departamentos que, junto con Bogotá, Distrito Capital, forman la República de Colombia. Su capital es Sincelejo. Está ubicado al norte del país, en la región Caribe, limitando al norte con el mar Caribe, al este con Bolívar y al oeste con Córdoba. Con 10 670 km² es el sexto departamento menos extenso —por delante de Caldas, Risaralda, Atlántico, Quindío y San Andrés y Providencia, el menos extenso—.</v>
    <v>252</v>
    <v>253</v>
    <v>254</v>
    <v>Sucre</v>
    <v>6</v>
    <v>255</v>
    <v>256</v>
    <v>Sucre</v>
    <v>mdp/vdpid/10106941</v>
    <v>9</v>
  </rv>
  <rv s="0">
    <v>536870912</v>
    <v>Tolima</v>
    <v>9f5d3f6f-e4de-1042-2cb7-b84911d028d4</v>
    <v>es-ES</v>
    <v>Map</v>
  </rv>
  <rv s="1">
    <fb>23562</fb>
    <v>13</v>
  </rv>
  <rv s="0">
    <v>536870912</v>
    <v>Ibagué</v>
    <v>43cc9ce9-0faf-3537-c0bc-350b79430d14</v>
    <v>es-ES</v>
    <v>Map</v>
  </rv>
  <rv s="2">
    <v>29</v>
    <v>11</v>
    <v>185</v>
    <v>0</v>
    <v>Image of Tolima</v>
  </rv>
  <rv s="3">
    <v>https://www.bing.com/search?q=Tolima&amp;form=skydnc</v>
    <v>Aprenda más con Bing</v>
  </rv>
  <rv s="4">
    <v>26</v>
  </rv>
  <rv s="1">
    <fb>1330187</fb>
    <v>13</v>
  </rv>
  <rv s="1">
    <fb>363637</fb>
    <v>13</v>
  </rv>
  <rv s="5">
    <v>#VALUE!</v>
    <v>es-ES</v>
    <v>9f5d3f6f-e4de-1042-2cb7-b84911d028d4</v>
    <v>536870912</v>
    <v>1</v>
    <v>184</v>
    <v>5</v>
    <v>6</v>
    <v>Tolima</v>
    <v>9</v>
    <v>10</v>
    <v>Map</v>
    <v>11</v>
    <v>12</v>
    <v>259</v>
    <v>260</v>
    <v>260</v>
    <v>Tolima es uno de los treinta y dos departamentos que, junto con Bogotá, Distrito Capital, forman la República de Colombia. Su capital es Ibagué. Está ubicado en el centro-oeste del país, en la región andina, limitando al norte con Caldas, al este con Cundinamarca, al sur con Huila y Cauca, y al oeste con Valle del Cauca, Quindío y Risaralda. El río Magdalena atraviesa Tolima de sur a norte.</v>
    <v>261</v>
    <v>262</v>
    <v>263</v>
    <v>Tolima</v>
    <v>6</v>
    <v>264</v>
    <v>265</v>
    <v>Tolima</v>
    <v>mdp/vdpid/33584</v>
    <v>9</v>
  </rv>
  <rv s="0">
    <v>536870912</v>
    <v>Valle del Cauca</v>
    <v>ce6e3742-88ee-970c-b7e9-de685afbebe8</v>
    <v>es-ES</v>
    <v>Map</v>
  </rv>
  <rv s="1">
    <fb>22140</fb>
    <v>13</v>
  </rv>
  <rv s="0">
    <v>536870912</v>
    <v>Cali</v>
    <v>42b755d2-073a-e717-a09f-2c2eca96b851</v>
    <v>es-ES</v>
    <v>Map</v>
  </rv>
  <rv s="2">
    <v>30</v>
    <v>11</v>
    <v>190</v>
    <v>0</v>
    <v>Image of Valle del Cauca</v>
  </rv>
  <rv s="3">
    <v>https://www.bing.com/search?q=Valle+del+Cauca&amp;form=skydnc</v>
    <v>Aprenda más con Bing</v>
  </rv>
  <rv s="0">
    <v>805306368</v>
    <v>Dilian Francisca Toro (Gobernador)</v>
    <v>6a6bb3a9-34b2-6f03-9b89-d6d83ed4ac73</v>
    <v>es-ES</v>
    <v>Generic</v>
  </rv>
  <rv s="4">
    <v>27</v>
  </rv>
  <rv s="1">
    <fb>4475886</fb>
    <v>13</v>
  </rv>
  <rv s="1">
    <fb>1030633</fb>
    <v>13</v>
  </rv>
  <rv s="5">
    <v>#VALUE!</v>
    <v>es-ES</v>
    <v>ce6e3742-88ee-970c-b7e9-de685afbebe8</v>
    <v>536870912</v>
    <v>1</v>
    <v>189</v>
    <v>5</v>
    <v>6</v>
    <v>Valle del Cauca</v>
    <v>9</v>
    <v>10</v>
    <v>Map</v>
    <v>11</v>
    <v>12</v>
    <v>268</v>
    <v>269</v>
    <v>269</v>
    <v>Valle del Cauca es uno de los treinta y dos departamentos que, junto con Bogotá, Distrito Capital, forman la República de Colombia. Su capital es Santiago de Cali. Está ubicado en las regiones andina y Pacífico, limitando al norte con Chocó y Risaralda, al este con Quindío y Tolima, al sur con Cauca y al oeste con Chocó y el océano Pacífico. Con 4 600 000 habs. en 2015 es el segundo departamento más poblado, con 22 195 km², el décimo departamento menos extenso —por delante de Norte de Santander, La Guajira, Huila, Sucre, Caldas, Risaralda, Atlántico, Quindío y San Andrés y Providencia, el menos extenso— y con 208 hab/km², el quinto más densamente poblado, por detrás de San Andrés y Providencia, Atlántico, Quindío y Risaralda.</v>
    <v>270</v>
    <v>271</v>
    <v>273</v>
    <v>Valle del Cauca</v>
    <v>6</v>
    <v>274</v>
    <v>275</v>
    <v>Valle del Cauca</v>
    <v>mdp/vdpid/34749</v>
    <v>9</v>
  </rv>
  <rv s="0">
    <v>536870912</v>
    <v>Vaupés</v>
    <v>54afacd5-8118-0ece-5ab8-dbab67c52f56</v>
    <v>es-ES</v>
    <v>Map</v>
  </rv>
  <rv s="1">
    <fb>54135</fb>
    <v>13</v>
  </rv>
  <rv s="0">
    <v>536870912</v>
    <v>Mitú</v>
    <v>cfc063e4-1bae-568c-8fe5-f83fcd672e49</v>
    <v>es-ES</v>
    <v>Map</v>
  </rv>
  <rv s="2">
    <v>31</v>
    <v>11</v>
    <v>197</v>
    <v>0</v>
    <v>Image of Vaupés</v>
  </rv>
  <rv s="3">
    <v>https://www.bing.com/search?q=Vaup%c3%a9s&amp;form=skydnc</v>
    <v>Aprenda más con Bing</v>
  </rv>
  <rv s="4">
    <v>28</v>
  </rv>
  <rv s="1">
    <fb>40797</fb>
    <v>13</v>
  </rv>
  <rv s="1">
    <fb>3382</fb>
    <v>13</v>
  </rv>
  <rv s="5">
    <v>#VALUE!</v>
    <v>es-ES</v>
    <v>54afacd5-8118-0ece-5ab8-dbab67c52f56</v>
    <v>536870912</v>
    <v>1</v>
    <v>196</v>
    <v>5</v>
    <v>6</v>
    <v>Vaupés</v>
    <v>9</v>
    <v>10</v>
    <v>Map</v>
    <v>11</v>
    <v>12</v>
    <v>278</v>
    <v>279</v>
    <v>279</v>
    <v>Vaupés es uno de los treinta y dos departamentos que, junto con Bogotá, Distrito Capital, forman la República de Colombia. Su capital es Mitú. Está ubicado al sureste del país, en la región Amazonía, limitando al norte con el Guaviare y Guainía, al este con el Brasil, al sur con el Amazonas y al oeste con el Caquetá. Con unos 43 000 habitantes en 2015 es el segundo departamento menos poblado —por delante de Guainía—, con 54 000 km², el séptimo más extenso —por detrás de Amazonas, Vichada, Caquetá, Meta, Guainía y Antioquia— y con 0,79 hab/km², el cuarto menos densamente poblado, por delante de Amazonas, Vichada y Guainía, el menos densamente poblado.</v>
    <v>280</v>
    <v>281</v>
    <v>282</v>
    <v>Vaupés</v>
    <v>6</v>
    <v>283</v>
    <v>284</v>
    <v>Vaupés</v>
    <v>mdp/vdpid/10106917</v>
    <v>9</v>
  </rv>
  <rv s="0">
    <v>536870912</v>
    <v>Vichada</v>
    <v>17e2497e-dacc-256d-298c-9eb5d2977e40</v>
    <v>es-ES</v>
    <v>Map</v>
  </rv>
  <rv s="1">
    <fb>100242</fb>
    <v>13</v>
  </rv>
  <rv s="0">
    <v>536870912</v>
    <v>Puerto Carreño</v>
    <v>f948bc67-ae80-05bb-4b05-4c6bc710bdcf</v>
    <v>es-ES</v>
    <v>Map</v>
  </rv>
  <rv s="0">
    <v>536870912</v>
    <v>Cumaribo</v>
    <v>99003acc-a4a0-d4ea-eb96-cb0f99aac76e</v>
    <v>es-ES</v>
    <v>Map</v>
  </rv>
  <rv s="2">
    <v>32</v>
    <v>11</v>
    <v>202</v>
    <v>0</v>
    <v>Image of Vichada</v>
  </rv>
  <rv s="3">
    <v>https://www.bing.com/search?q=Vichada&amp;form=skydnc</v>
    <v>Aprenda más con Bing</v>
  </rv>
  <rv s="4">
    <v>29</v>
  </rv>
  <rv s="1">
    <fb>107808</fb>
    <v>13</v>
  </rv>
  <rv s="1">
    <fb>8959</fb>
    <v>13</v>
  </rv>
  <rv s="5">
    <v>#VALUE!</v>
    <v>es-ES</v>
    <v>17e2497e-dacc-256d-298c-9eb5d2977e40</v>
    <v>536870912</v>
    <v>1</v>
    <v>201</v>
    <v>5</v>
    <v>6</v>
    <v>Vichada</v>
    <v>9</v>
    <v>10</v>
    <v>Map</v>
    <v>11</v>
    <v>12</v>
    <v>287</v>
    <v>288</v>
    <v>289</v>
    <v>Vichada es uno de los treinta y dos departamentos que, junto con Bogotá, Distrito Capital, forman la República de Colombia. Su capital es Puerto Carreño. Está ubicado al este del país, en las regiones Orinoquía y Amazonia, limitando al norte con Casanare y Arauca, al norte y este con Venezuela, al sur con Guainía, al suroeste con Guaviare y al oeste con Meta. Con 101 000 km², es el segundo departamento más extenso —por detrás de Amazonas—, con unos 68 500 habs. en 2015, el tercero menos poblado —por delante de Vaupés y Guainía, el menos poblado— y con 0,68 hab/km², el segundo menos densamente poblado, por delante de Guainía. Dentro de este departamento se encuentra el Parque nacional El Tuparro.</v>
    <v>290</v>
    <v>291</v>
    <v>292</v>
    <v>Vichada</v>
    <v>6</v>
    <v>293</v>
    <v>294</v>
    <v>Vichada</v>
    <v>mdp/vdpid/10106927</v>
    <v>9</v>
  </rv>
</rvData>
</file>

<file path=xl/richData/rdrichvaluestructure.xml><?xml version="1.0" encoding="utf-8"?>
<rvStructures xmlns="http://schemas.microsoft.com/office/spreadsheetml/2017/richdata" count="10">
  <s t="_linkedentity2">
    <k n="%EntityServiceId" t="i"/>
    <k n="_DisplayString" t="s"/>
    <k n="%EntityId" t="s"/>
    <k n="%EntityCulture" t="s"/>
    <k n="_Icon" t="s"/>
  </s>
  <s t="_formattednumber">
    <k n="_Format" t="spb"/>
  </s>
  <s t="_webimage">
    <k n="WebImageIdentifier" t="i"/>
    <k n="_Provider" t="spb"/>
    <k n="Attribution" t="spb"/>
    <k n="ComputedImage" t="b"/>
    <k n="Text" t="s"/>
  </s>
  <s t="_hyperlink">
    <k n="Address" t="s"/>
    <k n="Text" t="s"/>
  </s>
  <s t="_array">
    <k n="array" t="a"/>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Capital/ciudad principal" t="r"/>
    <k n="Ciudad más grande" t="r"/>
    <k n="Descripción" t="s"/>
    <k n="Imagen" t="r"/>
    <k n="LearnMoreOnLink" t="r"/>
    <k n="Líder(es)"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Capital/ciudad principal" t="s"/>
    <k n="Ciudad más grande" t="r"/>
    <k n="Descripción" t="s"/>
    <k n="Imagen" t="r"/>
    <k n="Líder(es)"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Capital/ciudad principal" t="r"/>
    <k n="Ciudad más grande" t="r"/>
    <k n="Descripción" t="s"/>
    <k n="Imagen" t="r"/>
    <k n="LearnMoreOnLink"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pción" t="s"/>
    <k n="Imagen" t="r"/>
    <k n="LearnMoreOnLink" t="r"/>
    <k n="Líder(es)"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Ciudad más grande" t="r"/>
    <k n="Descripción" t="s"/>
    <k n="Imagen" t="r"/>
    <k n="LearnMoreOnLink" t="r"/>
    <k n="Líder(es)" t="r"/>
    <k n="Nombre" t="s"/>
    <k n="País o región" t="r"/>
    <k n="Población" t="r"/>
    <k n="Unidades de vivienda" t="r"/>
    <k n="UniqueName" t="s"/>
    <k n="VDPID/VSID" t="s"/>
    <k n="Zona(s) horaria(s)" t="r"/>
  </s>
</rvStructures>
</file>

<file path=xl/richData/rdsupportingpropertybag.xml><?xml version="1.0" encoding="utf-8"?>
<supportingPropertyBags xmlns="http://schemas.microsoft.com/office/spreadsheetml/2017/richdata2">
  <spbArrays count="5">
    <a count="27">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Ciudad más grande</v>
      <v t="s">Unidades de vivienda</v>
      <v t="s">Zona(s) horaria(s)</v>
      <v t="s">_Flags</v>
      <v t="s">VDPID/VSID</v>
      <v t="s">UniqueName</v>
      <v t="s">_DisplayString</v>
      <v t="s">LearnMoreOnLink</v>
      <v t="s">Imagen</v>
      <v t="s">Descripción</v>
    </a>
    <a count="26">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Ciudad más grande</v>
      <v t="s">Unidades de vivienda</v>
      <v t="s">Zona(s) horaria(s)</v>
      <v t="s">_Flags</v>
      <v t="s">VDPID/VSID</v>
      <v t="s">UniqueName</v>
      <v t="s">_DisplayString</v>
      <v t="s">Imagen</v>
      <v t="s">Descripción</v>
    </a>
    <a count="26">
      <v t="s">%EntityServiceId</v>
      <v t="s">%IsRefreshable</v>
      <v t="s">_CanonicalPropertyNames</v>
      <v t="s">%EntityCulture</v>
      <v t="s">%EntityId</v>
      <v t="s">_Icon</v>
      <v t="s">_Provider</v>
      <v t="s">_Attribution</v>
      <v t="s">_Display</v>
      <v t="s">Nombre</v>
      <v t="s">_Format</v>
      <v t="s">Capital/ciudad principal</v>
      <v t="s">País o región</v>
      <v t="s">_SubLabel</v>
      <v t="s">Población</v>
      <v t="s">`Área</v>
      <v t="s">Ciudad más grande</v>
      <v t="s">Unidades de vivienda</v>
      <v t="s">Zona(s) horaria(s)</v>
      <v t="s">_Flags</v>
      <v t="s">VDPID/VSID</v>
      <v t="s">UniqueName</v>
      <v t="s">_DisplayString</v>
      <v t="s">LearnMoreOnLink</v>
      <v t="s">Imagen</v>
      <v t="s">Descripción</v>
    </a>
    <a count="25">
      <v t="s">%EntityServiceId</v>
      <v t="s">%IsRefreshable</v>
      <v t="s">_CanonicalPropertyNames</v>
      <v t="s">%EntityCulture</v>
      <v t="s">%EntityId</v>
      <v t="s">_Icon</v>
      <v t="s">_Provider</v>
      <v t="s">_Attribution</v>
      <v t="s">_Display</v>
      <v t="s">Nombre</v>
      <v t="s">_Format</v>
      <v t="s">Líder(es)</v>
      <v t="s">País o región</v>
      <v t="s">_SubLabel</v>
      <v t="s">Población</v>
      <v t="s">`Área</v>
      <v t="s">Unidades de vivienda</v>
      <v t="s">Zona(s) horaria(s)</v>
      <v t="s">_Flags</v>
      <v t="s">VDPID/VSID</v>
      <v t="s">UniqueName</v>
      <v t="s">_DisplayString</v>
      <v t="s">LearnMoreOnLink</v>
      <v t="s">Imagen</v>
      <v t="s">Descripción</v>
    </a>
    <a count="26">
      <v t="s">%EntityServiceId</v>
      <v t="s">%IsRefreshable</v>
      <v t="s">_CanonicalPropertyNames</v>
      <v t="s">%EntityCulture</v>
      <v t="s">%EntityId</v>
      <v t="s">_Icon</v>
      <v t="s">_Provider</v>
      <v t="s">_Attribution</v>
      <v t="s">_Display</v>
      <v t="s">Nombre</v>
      <v t="s">_Format</v>
      <v t="s">Líder(es)</v>
      <v t="s">País o región</v>
      <v t="s">_SubLabel</v>
      <v t="s">Población</v>
      <v t="s">`Área</v>
      <v t="s">Ciudad más grande</v>
      <v t="s">Unidades de vivienda</v>
      <v t="s">Zona(s) horaria(s)</v>
      <v t="s">_Flags</v>
      <v t="s">VDPID/VSID</v>
      <v t="s">UniqueName</v>
      <v t="s">_DisplayString</v>
      <v t="s">LearnMoreOnLink</v>
      <v t="s">Imagen</v>
      <v t="s">Descripción</v>
    </a>
  </spbArrays>
  <spbData count="203">
    <spb s="0">
      <v xml:space="preserve">Wikipedia	Wikipedia	</v>
      <v xml:space="preserve">CC-BY-SA	CC-BY-SA	</v>
      <v xml:space="preserve">http://en.wikipedia.org/wiki/Amazonas_Department	http://es.wikipedia.org/wiki/Amazonas_(Colombia)	</v>
      <v xml:space="preserve">http://creativecommons.org/licenses/by-sa/3.0/	http://creativecommons.org/licenses/by-sa/3.0/	</v>
    </spb>
    <spb s="0">
      <v xml:space="preserve">Wikipedia	</v>
      <v xml:space="preserve">CC-BY-SA	</v>
      <v xml:space="preserve">http://en.wikipedia.org/wiki/Amazonas_Department	</v>
      <v xml:space="preserve">http://creativecommons.org/licenses/by-sa/3.0/	</v>
    </spb>
    <spb s="0">
      <v xml:space="preserve">Wikipedia	</v>
      <v xml:space="preserve">CC-BY-SA	</v>
      <v xml:space="preserve">http://es.wikipedia.org/wiki/Amazonas_(Colombia)	</v>
      <v xml:space="preserve">http://creativecommons.org/licenses/by-sa/3.0/	</v>
    </spb>
    <spb s="0">
      <v xml:space="preserve">dane.gov.co	</v>
      <v xml:space="preserve">	</v>
      <v xml:space="preserve">http://www.dane.gov.co/censo/files/cuadros%20censo%202005.xls#Cuadro4.9	</v>
      <v xml:space="preserve">	</v>
    </spb>
    <spb s="1">
      <v>0</v>
      <v>0</v>
      <v>1</v>
      <v>0</v>
      <v>2</v>
      <v>0</v>
      <v>0</v>
      <v>3</v>
      <v>0</v>
    </spb>
    <spb s="2">
      <v>Area</v>
      <v>Image</v>
      <v>Name</v>
      <v>Population</v>
      <v>UniqueName</v>
      <v>VDPID/VSID</v>
      <v>Description</v>
      <v>Country/region</v>
      <v>LearnMoreOnLink</v>
      <v>Largest city</v>
      <v>Housing units</v>
      <v>Capital/Major City</v>
    </spb>
    <spb s="3">
      <v>0</v>
      <v>Name</v>
      <v>LearnMoreOnLink</v>
    </spb>
    <spb s="4">
      <v>0</v>
      <v>0</v>
      <v>0</v>
    </spb>
    <spb s="5">
      <v>0</v>
      <v>0</v>
    </spb>
    <spb s="6">
      <v>7</v>
      <v>7</v>
      <v>8</v>
      <v>7</v>
    </spb>
    <spb s="7">
      <v>1</v>
      <v>2</v>
      <v>3</v>
    </spb>
    <spb s="8">
      <v>https://www.bing.com</v>
      <v>https://www.bing.com/th?id=Ga%5Cbing_yt.png&amp;w=100&amp;h=40&amp;c=0&amp;pid=0.1</v>
      <v>Con tecnología de Bing</v>
    </spb>
    <spb s="9">
      <v>kilómetro cuadrado</v>
      <v>2018</v>
      <v>2005</v>
    </spb>
    <spb s="10">
      <v>4</v>
    </spb>
    <spb s="0">
      <v xml:space="preserve">Wikipedia	</v>
      <v xml:space="preserve">CC BY 3.0	</v>
      <v xml:space="preserve">http://es.wikipedia.org/wiki/Amazonas_(Colombia)	</v>
      <v xml:space="preserve">https://creativecommons.org/licenses/by/3.0	</v>
    </spb>
    <spb s="0">
      <v xml:space="preserve">Wikipedia	Wikipedia	</v>
      <v xml:space="preserve">CC-BY-SA	CC-BY-SA	</v>
      <v xml:space="preserve">http://en.wikipedia.org/wiki/Antioquia_Department	http://es.wikipedia.org/wiki/Antioquia	</v>
      <v xml:space="preserve">http://creativecommons.org/licenses/by-sa/3.0/	http://creativecommons.org/licenses/by-sa/3.0/	</v>
    </spb>
    <spb s="0">
      <v xml:space="preserve">Wikipedia	</v>
      <v xml:space="preserve">CC-BY-SA	</v>
      <v xml:space="preserve">http://en.wikipedia.org/wiki/Antioquia_Department	</v>
      <v xml:space="preserve">http://creativecommons.org/licenses/by-sa/3.0/	</v>
    </spb>
    <spb s="0">
      <v xml:space="preserve">Wikipedia	</v>
      <v xml:space="preserve">CC-BY-SA	</v>
      <v xml:space="preserve">http://es.wikipedia.org/wiki/Antioquia	</v>
      <v xml:space="preserve">http://creativecommons.org/licenses/by-sa/3.0/	</v>
    </spb>
    <spb s="1">
      <v>15</v>
      <v>15</v>
      <v>16</v>
      <v>15</v>
      <v>17</v>
      <v>15</v>
      <v>15</v>
      <v>3</v>
      <v>15</v>
    </spb>
    <spb s="0">
      <v xml:space="preserve">Wikipedia	</v>
      <v xml:space="preserve">Public domain	</v>
      <v xml:space="preserve">http://en.wikipedia.org/wiki/Antioquia_Department	</v>
      <v xml:space="preserve">http://en.wikipedia.org/wiki/Public_domain	</v>
    </spb>
    <spb s="0">
      <v xml:space="preserve">Wikipedia	Wikipedia	</v>
      <v xml:space="preserve">CC-BY-SA	CC-BY-SA	</v>
      <v xml:space="preserve">http://en.wikipedia.org/wiki/Arauca_Department	http://es.wikipedia.org/wiki/Arauca_(Colombia)	</v>
      <v xml:space="preserve">http://creativecommons.org/licenses/by-sa/3.0/	http://creativecommons.org/licenses/by-sa/3.0/	</v>
    </spb>
    <spb s="0">
      <v xml:space="preserve">Wikipedia	</v>
      <v xml:space="preserve">CC-BY-SA	</v>
      <v xml:space="preserve">http://en.wikipedia.org/wiki/Arauca_Department	</v>
      <v xml:space="preserve">http://creativecommons.org/licenses/by-sa/3.0/	</v>
    </spb>
    <spb s="0">
      <v xml:space="preserve">Wikipedia	</v>
      <v xml:space="preserve">CC-BY-SA	</v>
      <v xml:space="preserve">http://es.wikipedia.org/wiki/Arauca_(Colombia)	</v>
      <v xml:space="preserve">http://creativecommons.org/licenses/by-sa/3.0/	</v>
    </spb>
    <spb s="1">
      <v>20</v>
      <v>20</v>
      <v>21</v>
      <v>20</v>
      <v>22</v>
      <v>20</v>
      <v>20</v>
      <v>3</v>
      <v>20</v>
    </spb>
    <spb s="0">
      <v xml:space="preserve">Wikipedia	</v>
      <v xml:space="preserve">Public domain	</v>
      <v xml:space="preserve">http://es.wikipedia.org/wiki/Arauca_(Colombia)	</v>
      <v xml:space="preserve">http://en.wikipedia.org/wiki/Public_domain	</v>
    </spb>
    <spb s="0">
      <v xml:space="preserve">Wikipedia	Wikipedia	</v>
      <v xml:space="preserve">CC-BY-SA	CC-BY-SA	</v>
      <v xml:space="preserve">http://en.wikipedia.org/wiki/Archipelago_of_San_Andrés,_Providencia_and_Santa_Catalina	http://es.wikipedia.org/wiki/Archipiélago_de_San_Andrés,_Providencia_y_Santa_Catalina	</v>
      <v xml:space="preserve">http://creativecommons.org/licenses/by-sa/3.0/	http://creativecommons.org/licenses/by-sa/3.0/	</v>
    </spb>
    <spb s="0">
      <v xml:space="preserve">Wikipedia	Wikipedia	</v>
      <v xml:space="preserve">CC-BY-SA	CC-BY-SA	</v>
      <v xml:space="preserve">http://es.wikipedia.org/wiki/Archipiélago_de_San_Andrés,_Providencia_y_Santa_Catalina	http://zh.wikipedia.org/zh-tw/index.html?curid=1045295	</v>
      <v xml:space="preserve">http://creativecommons.org/licenses/by-sa/3.0/	http://creativecommons.org/licenses/by-sa/3.0/	</v>
    </spb>
    <spb s="0">
      <v xml:space="preserve">Wikipedia	</v>
      <v xml:space="preserve">CC-BY-SA	</v>
      <v xml:space="preserve">http://en.wikipedia.org/wiki/Archipelago_of_San_Andrés,_Providencia_and_Santa_Catalina	</v>
      <v xml:space="preserve">http://creativecommons.org/licenses/by-sa/3.0/	</v>
    </spb>
    <spb s="0">
      <v xml:space="preserve">Wikipedia	</v>
      <v xml:space="preserve">CC-BY-SA	</v>
      <v xml:space="preserve">http://es.wikipedia.org/wiki/Archipiélago_de_San_Andrés,_Providencia_y_Santa_Catalina	</v>
      <v xml:space="preserve">http://creativecommons.org/licenses/by-sa/3.0/	</v>
    </spb>
    <spb s="0">
      <v xml:space="preserve">Wikipedia	Wikipedia	Wikipedia	</v>
      <v xml:space="preserve">CC-BY-SA	CC-BY-SA	CC-BY-SA	</v>
      <v xml:space="preserve">http://en.wikipedia.org/wiki/Archipelago_of_San_Andrés,_Providencia_and_Santa_Catalina	http://es.wikipedia.org/wiki/Archipiélago_de_San_Andrés,_Providencia_y_Santa_Catalina	http://zh.wikipedia.org/zh-tw/index.html?curid=1045295	</v>
      <v xml:space="preserve">http://creativecommons.org/licenses/by-sa/3.0/	http://creativecommons.org/licenses/by-sa/3.0/	http://creativecommons.org/licenses/by-sa/3.0/	</v>
    </spb>
    <spb s="11">
      <v>25</v>
      <v>26</v>
      <v>27</v>
      <v>26</v>
      <v>28</v>
      <v>29</v>
      <v>3</v>
      <v>27</v>
    </spb>
    <spb s="12">
      <v>Area</v>
      <v>Image</v>
      <v>Name</v>
      <v>Population</v>
      <v>UniqueName</v>
      <v>VDPID/VSID</v>
      <v>Description</v>
      <v>Country/region</v>
      <v>Largest city</v>
      <v>Housing units</v>
      <v>Capital/Major City</v>
    </spb>
    <spb s="13">
      <v>1</v>
      <v>Name</v>
    </spb>
    <spb s="14">
      <v>7</v>
      <v>7</v>
      <v>8</v>
    </spb>
    <spb s="0">
      <v xml:space="preserve">Wikipedia	</v>
      <v xml:space="preserve">Public domain	</v>
      <v xml:space="preserve">http://es.wikipedia.org/wiki/Archipiélago_de_San_Andrés,_Providencia_y_Santa_Catalina	</v>
      <v xml:space="preserve">http://en.wikipedia.org/wiki/Public_domain	</v>
    </spb>
    <spb s="0">
      <v xml:space="preserve">Wikipedia	</v>
      <v xml:space="preserve">CC-BY-SA	</v>
      <v xml:space="preserve">http://en.wikipedia.org/wiki/Atlántico_Department	</v>
      <v xml:space="preserve">http://creativecommons.org/licenses/by-sa/3.0/	</v>
    </spb>
    <spb s="0">
      <v xml:space="preserve">Wikipedia	Wikipedia	</v>
      <v xml:space="preserve">CC-BY-SA	CC-BY-SA	</v>
      <v xml:space="preserve">http://es.wikipedia.org/wiki/Atlántico_(Colombia)	http://it.wikipedia.org/wiki/Dipartimento_dell'Atlantico_(Colombia)	</v>
      <v xml:space="preserve">http://creativecommons.org/licenses/by-sa/3.0/	http://creativecommons.org/licenses/by-sa/3.0/	</v>
    </spb>
    <spb s="0">
      <v xml:space="preserve">Wikipedia	</v>
      <v xml:space="preserve">CC-BY-SA	</v>
      <v xml:space="preserve">http://es.wikipedia.org/wiki/Atlántico_(Colombia)	</v>
      <v xml:space="preserve">http://creativecommons.org/licenses/by-sa/3.0/	</v>
    </spb>
    <spb s="0">
      <v xml:space="preserve">Wikipedia	Wikipedia	Wikipedia	</v>
      <v xml:space="preserve">CC-BY-SA	CC-BY-SA	CC-BY-SA	</v>
      <v xml:space="preserve">http://en.wikipedia.org/wiki/Atlántico_Department	http://es.wikipedia.org/wiki/Atlántico_(Colombia)	http://it.wikipedia.org/wiki/Dipartimento_dell'Atlantico_(Colombia)	</v>
      <v xml:space="preserve">http://creativecommons.org/licenses/by-sa/3.0/	http://creativecommons.org/licenses/by-sa/3.0/	http://creativecommons.org/licenses/by-sa/3.0/	</v>
    </spb>
    <spb s="1">
      <v>35</v>
      <v>36</v>
      <v>35</v>
      <v>36</v>
      <v>37</v>
      <v>38</v>
      <v>38</v>
      <v>3</v>
      <v>38</v>
    </spb>
    <spb s="3">
      <v>2</v>
      <v>Name</v>
      <v>LearnMoreOnLink</v>
    </spb>
    <spb s="0">
      <v xml:space="preserve">Wikipedia	</v>
      <v xml:space="preserve">Public domain	</v>
      <v xml:space="preserve">http://es.wikipedia.org/wiki/Atlántico_(Colombia)	</v>
      <v xml:space="preserve">http://en.wikipedia.org/wiki/Public_domain	</v>
    </spb>
    <spb s="0">
      <v xml:space="preserve">Wikipedia	</v>
      <v xml:space="preserve">CC-BY-SA	</v>
      <v xml:space="preserve">http://fr.wikipedia.org/wiki/Bogota	</v>
      <v xml:space="preserve">http://creativecommons.org/licenses/by-sa/3.0/	</v>
    </spb>
    <spb s="0">
      <v xml:space="preserve">Wikipedia	Wikipedia	</v>
      <v xml:space="preserve">CC-BY-SA	CC-BY-SA	</v>
      <v xml:space="preserve">http://es.wikipedia.org/wiki/Bogotá	http://fr.wikipedia.org/wiki/Bogota	</v>
      <v xml:space="preserve">http://creativecommons.org/licenses/by-sa/3.0/	http://creativecommons.org/licenses/by-sa/3.0/	</v>
    </spb>
    <spb s="0">
      <v xml:space="preserve">Wikipedia	</v>
      <v xml:space="preserve">CC-BY-SA	</v>
      <v xml:space="preserve">http://en.wikipedia.org/wiki/Bogotá	</v>
      <v xml:space="preserve">http://creativecommons.org/licenses/by-sa/3.0/	</v>
    </spb>
    <spb s="0">
      <v xml:space="preserve">Wikipedia	</v>
      <v xml:space="preserve">CC-BY-SA	</v>
      <v xml:space="preserve">http://es.wikipedia.org/wiki/Bogotá	</v>
      <v xml:space="preserve">http://creativecommons.org/licenses/by-sa/3.0/	</v>
    </spb>
    <spb s="0">
      <v xml:space="preserve">Wikipedia	Wikipedia	Wikipedia	</v>
      <v xml:space="preserve">CC-BY-SA	CC-BY-SA	CC-BY-SA	</v>
      <v xml:space="preserve">http://en.wikipedia.org/wiki/Bogotá	http://es.wikipedia.org/wiki/Bogotá	http://fr.wikipedia.org/wiki/Bogota	</v>
      <v xml:space="preserve">http://creativecommons.org/licenses/by-sa/3.0/	http://creativecommons.org/licenses/by-sa/3.0/	http://creativecommons.org/licenses/by-sa/3.0/	</v>
    </spb>
    <spb s="15">
      <v>42</v>
      <v>43</v>
      <v>44</v>
      <v>43</v>
      <v>45</v>
      <v>46</v>
      <v>3</v>
    </spb>
    <spb s="16">
      <v>Area</v>
      <v>Image</v>
      <v>Name</v>
      <v>Population</v>
      <v>UniqueName</v>
      <v>VDPID/VSID</v>
      <v>Description</v>
      <v>Country/region</v>
      <v>LearnMoreOnLink</v>
      <v>Housing units</v>
    </spb>
    <spb s="3">
      <v>3</v>
      <v>Name</v>
      <v>LearnMoreOnLink</v>
    </spb>
    <spb s="0">
      <v xml:space="preserve">Wikipedia	</v>
      <v xml:space="preserve">Public domain	</v>
      <v xml:space="preserve">http://it.wikipedia.org/wiki/Bogotà	</v>
      <v xml:space="preserve">http://en.wikipedia.org/wiki/Public_domain	</v>
    </spb>
    <spb s="0">
      <v xml:space="preserve">Wikipedia	Wikipedia	</v>
      <v xml:space="preserve">CC-BY-SA	CC-BY-SA	</v>
      <v xml:space="preserve">http://en.wikipedia.org/wiki/Bolívar_Department	http://es.wikipedia.org/wiki/Bolívar_(Colombia)	</v>
      <v xml:space="preserve">http://creativecommons.org/licenses/by-sa/3.0/	http://creativecommons.org/licenses/by-sa/3.0/	</v>
    </spb>
    <spb s="0">
      <v xml:space="preserve">Wikipedia	Wikipedia	</v>
      <v xml:space="preserve">CC-BY-SA	CC-BY-SA	</v>
      <v xml:space="preserve">http://es.wikipedia.org/wiki/Bolívar_(Colombia)	http://zh.wikipedia.org/zh-tw/index.html?curid=1023476	</v>
      <v xml:space="preserve">http://creativecommons.org/licenses/by-sa/3.0/	http://creativecommons.org/licenses/by-sa/3.0/	</v>
    </spb>
    <spb s="0">
      <v xml:space="preserve">Wikipedia	</v>
      <v xml:space="preserve">CC-BY-SA	</v>
      <v xml:space="preserve">http://en.wikipedia.org/wiki/Bolívar_Department	</v>
      <v xml:space="preserve">http://creativecommons.org/licenses/by-sa/3.0/	</v>
    </spb>
    <spb s="0">
      <v xml:space="preserve">Wikipedia	</v>
      <v xml:space="preserve">CC-BY-SA	</v>
      <v xml:space="preserve">http://es.wikipedia.org/wiki/Bolívar_(Colombia)	</v>
      <v xml:space="preserve">http://creativecommons.org/licenses/by-sa/3.0/	</v>
    </spb>
    <spb s="0">
      <v xml:space="preserve">Wikipedia	Wikipedia	Wikipedia	</v>
      <v xml:space="preserve">CC-BY-SA	CC-BY-SA	CC-BY-SA	</v>
      <v xml:space="preserve">http://en.wikipedia.org/wiki/Bolívar_Department	http://es.wikipedia.org/wiki/Bolívar_(Colombia)	http://zh.wikipedia.org/zh-tw/index.html?curid=1023476	</v>
      <v xml:space="preserve">http://creativecommons.org/licenses/by-sa/3.0/	http://creativecommons.org/licenses/by-sa/3.0/	http://creativecommons.org/licenses/by-sa/3.0/	</v>
    </spb>
    <spb s="1">
      <v>51</v>
      <v>52</v>
      <v>53</v>
      <v>52</v>
      <v>54</v>
      <v>55</v>
      <v>55</v>
      <v>3</v>
      <v>55</v>
    </spb>
    <spb s="0">
      <v xml:space="preserve">Wikipedia	</v>
      <v xml:space="preserve">Public domain	</v>
      <v xml:space="preserve">http://es.wikipedia.org/wiki/Bolívar_(Colombia)	</v>
      <v xml:space="preserve">http://en.wikipedia.org/wiki/Public_domain	</v>
    </spb>
    <spb s="0">
      <v xml:space="preserve">Wikipedia	Wikipedia	</v>
      <v xml:space="preserve">CC-BY-SA	CC-BY-SA	</v>
      <v xml:space="preserve">http://en.wikipedia.org/wiki/Boyacá_Department	http://es.wikipedia.org/wiki/Boyacá	</v>
      <v xml:space="preserve">http://creativecommons.org/licenses/by-sa/3.0/	http://creativecommons.org/licenses/by-sa/3.0/	</v>
    </spb>
    <spb s="0">
      <v xml:space="preserve">Wikipedia	</v>
      <v xml:space="preserve">CC-BY-SA	</v>
      <v xml:space="preserve">http://es.wikipedia.org/wiki/Boyacá	</v>
      <v xml:space="preserve">http://creativecommons.org/licenses/by-sa/3.0/	</v>
    </spb>
    <spb s="0">
      <v xml:space="preserve">Wikipedia	</v>
      <v xml:space="preserve">CC-BY-SA	</v>
      <v xml:space="preserve">http://en.wikipedia.org/wiki/Boyacá_Department	</v>
      <v xml:space="preserve">http://creativecommons.org/licenses/by-sa/3.0/	</v>
    </spb>
    <spb s="1">
      <v>58</v>
      <v>59</v>
      <v>60</v>
      <v>59</v>
      <v>59</v>
      <v>58</v>
      <v>58</v>
      <v>3</v>
      <v>58</v>
    </spb>
    <spb s="0">
      <v xml:space="preserve">Wikipedia	</v>
      <v xml:space="preserve">Public domain	</v>
      <v xml:space="preserve">http://es.wikipedia.org/wiki/Boyacá	</v>
      <v xml:space="preserve">http://en.wikipedia.org/wiki/Public_domain	</v>
    </spb>
    <spb s="0">
      <v xml:space="preserve">Wikipedia	Wikipedia	</v>
      <v xml:space="preserve">CC-BY-SA	CC-BY-SA	</v>
      <v xml:space="preserve">http://en.wikipedia.org/wiki/Caldas_Department	http://es.wikipedia.org/wiki/Caldas	</v>
      <v xml:space="preserve">http://creativecommons.org/licenses/by-sa/3.0/	http://creativecommons.org/licenses/by-sa/3.0/	</v>
    </spb>
    <spb s="0">
      <v xml:space="preserve">Wikipedia	</v>
      <v xml:space="preserve">CC-BY-SA	</v>
      <v xml:space="preserve">http://en.wikipedia.org/wiki/Caldas_Department	</v>
      <v xml:space="preserve">http://creativecommons.org/licenses/by-sa/3.0/	</v>
    </spb>
    <spb s="0">
      <v xml:space="preserve">Wikipedia	</v>
      <v xml:space="preserve">CC-BY-SA	</v>
      <v xml:space="preserve">http://es.wikipedia.org/wiki/Caldas	</v>
      <v xml:space="preserve">http://creativecommons.org/licenses/by-sa/3.0/	</v>
    </spb>
    <spb s="1">
      <v>63</v>
      <v>63</v>
      <v>64</v>
      <v>63</v>
      <v>65</v>
      <v>63</v>
      <v>63</v>
      <v>3</v>
      <v>63</v>
    </spb>
    <spb s="0">
      <v xml:space="preserve">Wikipedia	</v>
      <v xml:space="preserve">Public domain	</v>
      <v xml:space="preserve">http://es.wikipedia.org/wiki/Caldas	</v>
      <v xml:space="preserve">http://en.wikipedia.org/wiki/Public_domain	</v>
    </spb>
    <spb s="0">
      <v xml:space="preserve">Wikipedia	Wikipedia	</v>
      <v xml:space="preserve">CC-BY-SA	CC-BY-SA	</v>
      <v xml:space="preserve">http://en.wikipedia.org/wiki/Caquetá_Department	http://es.wikipedia.org/wiki/Caquetá	</v>
      <v xml:space="preserve">http://creativecommons.org/licenses/by-sa/3.0/	http://creativecommons.org/licenses/by-sa/3.0/	</v>
    </spb>
    <spb s="0">
      <v xml:space="preserve">Wikipedia	Wikipedia	</v>
      <v xml:space="preserve">CC-BY-SA	CC-BY-SA	</v>
      <v xml:space="preserve">http://es.wikipedia.org/wiki/Caquetá	http://zh.wikipedia.org/zh-tw/index.html?curid=1023900	</v>
      <v xml:space="preserve">http://creativecommons.org/licenses/by-sa/3.0/	http://creativecommons.org/licenses/by-sa/3.0/	</v>
    </spb>
    <spb s="0">
      <v xml:space="preserve">Wikipedia	</v>
      <v xml:space="preserve">CC-BY-SA	</v>
      <v xml:space="preserve">http://en.wikipedia.org/wiki/Caquetá_Department	</v>
      <v xml:space="preserve">http://creativecommons.org/licenses/by-sa/3.0/	</v>
    </spb>
    <spb s="0">
      <v xml:space="preserve">Wikipedia	</v>
      <v xml:space="preserve">CC-BY-SA	</v>
      <v xml:space="preserve">http://es.wikipedia.org/wiki/Caquetá	</v>
      <v xml:space="preserve">http://creativecommons.org/licenses/by-sa/3.0/	</v>
    </spb>
    <spb s="0">
      <v xml:space="preserve">Wikipedia	Wikipedia	Wikipedia	</v>
      <v xml:space="preserve">CC-BY-SA	CC-BY-SA	CC-BY-SA	</v>
      <v xml:space="preserve">http://en.wikipedia.org/wiki/Caquetá_Department	http://es.wikipedia.org/wiki/Caquetá	http://zh.wikipedia.org/zh-tw/index.html?curid=1023900	</v>
      <v xml:space="preserve">http://creativecommons.org/licenses/by-sa/3.0/	http://creativecommons.org/licenses/by-sa/3.0/	http://creativecommons.org/licenses/by-sa/3.0/	</v>
    </spb>
    <spb s="1">
      <v>68</v>
      <v>69</v>
      <v>70</v>
      <v>69</v>
      <v>71</v>
      <v>72</v>
      <v>72</v>
      <v>3</v>
      <v>72</v>
    </spb>
    <spb s="0">
      <v xml:space="preserve">Wikipedia	</v>
      <v xml:space="preserve">CC-BY-SA-3.0	</v>
      <v xml:space="preserve">http://es.wikipedia.org/wiki/Caquetá	</v>
      <v xml:space="preserve">http://creativecommons.org/licenses/by-sa/3.0/	</v>
    </spb>
    <spb s="0">
      <v xml:space="preserve">Wikipedia	</v>
      <v xml:space="preserve">CC-BY-SA	</v>
      <v xml:space="preserve">http://en.wikipedia.org/wiki/Casanare_Department	</v>
      <v xml:space="preserve">http://creativecommons.org/licenses/by-sa/3.0/	</v>
    </spb>
    <spb s="0">
      <v xml:space="preserve">Wikipedia	Wikipedia	</v>
      <v xml:space="preserve">CC-BY-SA	CC-BY-SA	</v>
      <v xml:space="preserve">http://en.wikipedia.org/wiki/Casanare_Department	http://es.wikipedia.org/wiki/Casanare	</v>
      <v xml:space="preserve">http://creativecommons.org/licenses/by-sa/3.0/	http://creativecommons.org/licenses/by-sa/3.0/	</v>
    </spb>
    <spb s="0">
      <v xml:space="preserve">Wikipedia	</v>
      <v xml:space="preserve">CC-BY-SA	</v>
      <v xml:space="preserve">http://es.wikipedia.org/wiki/Casanare	</v>
      <v xml:space="preserve">http://creativecommons.org/licenses/by-sa/3.0/	</v>
    </spb>
    <spb s="1">
      <v>75</v>
      <v>76</v>
      <v>75</v>
      <v>76</v>
      <v>77</v>
      <v>76</v>
      <v>76</v>
      <v>3</v>
      <v>76</v>
    </spb>
    <spb s="0">
      <v xml:space="preserve">Wikipedia	</v>
      <v xml:space="preserve">CC-BY-SA-3.0	</v>
      <v xml:space="preserve">http://es.wikipedia.org/wiki/Casanare	</v>
      <v xml:space="preserve">http://creativecommons.org/licenses/by-sa/3.0/	</v>
    </spb>
    <spb s="0">
      <v xml:space="preserve">Wikipedia	Wikipedia	</v>
      <v xml:space="preserve">CC-BY-SA	CC-BY-SA	</v>
      <v xml:space="preserve">http://en.wikipedia.org/wiki/Cauca_Department	http://es.wikipedia.org/wiki/Cauca_(Colombia)	</v>
      <v xml:space="preserve">http://creativecommons.org/licenses/by-sa/3.0/	http://creativecommons.org/licenses/by-sa/3.0/	</v>
    </spb>
    <spb s="0">
      <v xml:space="preserve">Wikipedia	</v>
      <v xml:space="preserve">CC-BY-SA	</v>
      <v xml:space="preserve">http://en.wikipedia.org/wiki/Cauca_Department	</v>
      <v xml:space="preserve">http://creativecommons.org/licenses/by-sa/3.0/	</v>
    </spb>
    <spb s="0">
      <v xml:space="preserve">Wikipedia	</v>
      <v xml:space="preserve">CC-BY-SA	</v>
      <v xml:space="preserve">http://es.wikipedia.org/wiki/Cauca_(Colombia)	</v>
      <v xml:space="preserve">http://creativecommons.org/licenses/by-sa/3.0/	</v>
    </spb>
    <spb s="1">
      <v>80</v>
      <v>80</v>
      <v>81</v>
      <v>80</v>
      <v>82</v>
      <v>80</v>
      <v>80</v>
      <v>3</v>
      <v>80</v>
    </spb>
    <spb s="0">
      <v xml:space="preserve">Wikipedia	</v>
      <v xml:space="preserve">Public domain	</v>
      <v xml:space="preserve">http://es.wikipedia.org/wiki/Cauca_(Colombia)	</v>
      <v xml:space="preserve">http://en.wikipedia.org/wiki/Public_domain	</v>
    </spb>
    <spb s="0">
      <v xml:space="preserve">Wikipedia	Wikipedia	</v>
      <v xml:space="preserve">CC-BY-SA	CC-BY-SA	</v>
      <v xml:space="preserve">http://en.wikipedia.org/wiki/Cesar_Department	http://es.wikipedia.org/wiki/Cesar	</v>
      <v xml:space="preserve">http://creativecommons.org/licenses/by-sa/3.0/	http://creativecommons.org/licenses/by-sa/3.0/	</v>
    </spb>
    <spb s="0">
      <v xml:space="preserve">Wikipedia	</v>
      <v xml:space="preserve">CC-BY-SA	</v>
      <v xml:space="preserve">http://en.wikipedia.org/wiki/Cesar_Department	</v>
      <v xml:space="preserve">http://creativecommons.org/licenses/by-sa/3.0/	</v>
    </spb>
    <spb s="0">
      <v xml:space="preserve">Wikipedia	</v>
      <v xml:space="preserve">CC-BY-SA	</v>
      <v xml:space="preserve">http://es.wikipedia.org/wiki/Cesar	</v>
      <v xml:space="preserve">http://creativecommons.org/licenses/by-sa/3.0/	</v>
    </spb>
    <spb s="1">
      <v>85</v>
      <v>85</v>
      <v>86</v>
      <v>85</v>
      <v>87</v>
      <v>85</v>
      <v>85</v>
      <v>3</v>
      <v>85</v>
    </spb>
    <spb s="0">
      <v xml:space="preserve">Wikipedia	</v>
      <v xml:space="preserve">Public domain	</v>
      <v xml:space="preserve">http://es.wikipedia.org/wiki/Cesar	</v>
      <v xml:space="preserve">http://en.wikipedia.org/wiki/Public_domain	</v>
    </spb>
    <spb s="0">
      <v xml:space="preserve">Wikipedia	Wikipedia	</v>
      <v xml:space="preserve">CC-BY-SA	CC-BY-SA	</v>
      <v xml:space="preserve">http://en.wikipedia.org/wiki/Chocó_Department	http://es.wikipedia.org/wiki/Chocó	</v>
      <v xml:space="preserve">http://creativecommons.org/licenses/by-sa/3.0/	http://creativecommons.org/licenses/by-sa/3.0/	</v>
    </spb>
    <spb s="0">
      <v xml:space="preserve">Wikipedia	Wikipedia	</v>
      <v xml:space="preserve">CC-BY-SA	CC-BY-SA	</v>
      <v xml:space="preserve">http://es.wikipedia.org/wiki/Chocó	http://zh.wikipedia.org/zh-tw/index.html?curid=1044611	</v>
      <v xml:space="preserve">http://creativecommons.org/licenses/by-sa/3.0/	http://creativecommons.org/licenses/by-sa/3.0/	</v>
    </spb>
    <spb s="0">
      <v xml:space="preserve">Wikipedia	</v>
      <v xml:space="preserve">CC-BY-SA	</v>
      <v xml:space="preserve">http://en.wikipedia.org/wiki/Chocó_Department	</v>
      <v xml:space="preserve">http://creativecommons.org/licenses/by-sa/3.0/	</v>
    </spb>
    <spb s="0">
      <v xml:space="preserve">Wikipedia	</v>
      <v xml:space="preserve">CC-BY-SA	</v>
      <v xml:space="preserve">http://es.wikipedia.org/wiki/Chocó	</v>
      <v xml:space="preserve">http://creativecommons.org/licenses/by-sa/3.0/	</v>
    </spb>
    <spb s="0">
      <v xml:space="preserve">Wikipedia	Wikipedia	Wikipedia	</v>
      <v xml:space="preserve">CC-BY-SA	CC-BY-SA	CC-BY-SA	</v>
      <v xml:space="preserve">http://en.wikipedia.org/wiki/Chocó_Department	http://es.wikipedia.org/wiki/Chocó	http://zh.wikipedia.org/zh-tw/index.html?curid=1044611	</v>
      <v xml:space="preserve">http://creativecommons.org/licenses/by-sa/3.0/	http://creativecommons.org/licenses/by-sa/3.0/	http://creativecommons.org/licenses/by-sa/3.0/	</v>
    </spb>
    <spb s="1">
      <v>90</v>
      <v>91</v>
      <v>92</v>
      <v>91</v>
      <v>93</v>
      <v>94</v>
      <v>94</v>
      <v>3</v>
      <v>94</v>
    </spb>
    <spb s="0">
      <v xml:space="preserve">Wikipedia	</v>
      <v xml:space="preserve">Public domain	</v>
      <v xml:space="preserve">http://es.wikipedia.org/wiki/Chocó	</v>
      <v xml:space="preserve">http://en.wikipedia.org/wiki/Public_domain	</v>
    </spb>
    <spb s="0">
      <v xml:space="preserve">Wikipedia	</v>
      <v xml:space="preserve">CC-BY-SA	</v>
      <v xml:space="preserve">http://en.wikipedia.org/wiki/Córdoba_Department	</v>
      <v xml:space="preserve">http://creativecommons.org/licenses/by-sa/3.0/	</v>
    </spb>
    <spb s="0">
      <v xml:space="preserve">Wikipedia	Wikipedia	</v>
      <v xml:space="preserve">CC-BY-SA	CC-BY-SA	</v>
      <v xml:space="preserve">http://es.wikipedia.org/wiki/Córdoba_(Colombia)	http://zh.wikipedia.org/zh-tw/index.html?curid=1042915	</v>
      <v xml:space="preserve">http://creativecommons.org/licenses/by-sa/3.0/	http://creativecommons.org/licenses/by-sa/3.0/	</v>
    </spb>
    <spb s="0">
      <v xml:space="preserve">Wikipedia	</v>
      <v xml:space="preserve">CC-BY-SA	</v>
      <v xml:space="preserve">http://es.wikipedia.org/wiki/Córdoba_(Colombia)	</v>
      <v xml:space="preserve">http://creativecommons.org/licenses/by-sa/3.0/	</v>
    </spb>
    <spb s="0">
      <v xml:space="preserve">Wikipedia	Wikipedia	Wikipedia	</v>
      <v xml:space="preserve">CC-BY-SA	CC-BY-SA	CC-BY-SA	</v>
      <v xml:space="preserve">http://en.wikipedia.org/wiki/Córdoba_Department	http://es.wikipedia.org/wiki/Córdoba_(Colombia)	http://zh.wikipedia.org/zh-tw/index.html?curid=1042915	</v>
      <v xml:space="preserve">http://creativecommons.org/licenses/by-sa/3.0/	http://creativecommons.org/licenses/by-sa/3.0/	http://creativecommons.org/licenses/by-sa/3.0/	</v>
    </spb>
    <spb s="1">
      <v>97</v>
      <v>98</v>
      <v>97</v>
      <v>98</v>
      <v>99</v>
      <v>100</v>
      <v>100</v>
      <v>3</v>
      <v>100</v>
    </spb>
    <spb s="0">
      <v xml:space="preserve">Wikipedia	</v>
      <v xml:space="preserve">Public domain	</v>
      <v xml:space="preserve">http://es.wikipedia.org/wiki/Córdoba_(Colombia)	</v>
      <v xml:space="preserve">http://en.wikipedia.org/wiki/Public_domain	</v>
    </spb>
    <spb s="0">
      <v xml:space="preserve">Wikipedia	</v>
      <v xml:space="preserve">CC-BY-SA	</v>
      <v xml:space="preserve">http://en.wikipedia.org/wiki/Cundinamarca_Department	</v>
      <v xml:space="preserve">http://creativecommons.org/licenses/by-sa/3.0/	</v>
    </spb>
    <spb s="0">
      <v xml:space="preserve">Wikipedia	Wikipedia	</v>
      <v xml:space="preserve">CC-BY-SA	CC-BY-SA	</v>
      <v xml:space="preserve">http://en.wikipedia.org/wiki/Cundinamarca_Department	http://es.wikipedia.org/wiki/Cundinamarca	</v>
      <v xml:space="preserve">http://creativecommons.org/licenses/by-sa/3.0/	http://creativecommons.org/licenses/by-sa/3.0/	</v>
    </spb>
    <spb s="0">
      <v xml:space="preserve">Wikipedia	</v>
      <v xml:space="preserve">CC-BY-SA	</v>
      <v xml:space="preserve">http://es.wikipedia.org/wiki/Cundinamarca	</v>
      <v xml:space="preserve">http://creativecommons.org/licenses/by-sa/3.0/	</v>
    </spb>
    <spb s="1">
      <v>103</v>
      <v>104</v>
      <v>103</v>
      <v>104</v>
      <v>105</v>
      <v>104</v>
      <v>104</v>
      <v>3</v>
      <v>104</v>
    </spb>
    <spb s="0">
      <v xml:space="preserve">Wikipedia	</v>
      <v xml:space="preserve">CC BY-SA 4.0	</v>
      <v xml:space="preserve">http://es.wikipedia.org/wiki/Cundinamarca	</v>
      <v xml:space="preserve">https://creativecommons.org/licenses/by-sa/4.0	</v>
    </spb>
    <spb s="0">
      <v xml:space="preserve">Wikipedia	Wikipedia	</v>
      <v xml:space="preserve">CC-BY-SA	CC-BY-SA	</v>
      <v xml:space="preserve">http://en.wikipedia.org/wiki/Guainía_Department	http://es.wikipedia.org/wiki/Guainía	</v>
      <v xml:space="preserve">http://creativecommons.org/licenses/by-sa/3.0/	http://creativecommons.org/licenses/by-sa/3.0/	</v>
    </spb>
    <spb s="0">
      <v xml:space="preserve">Wikipedia	Wikipedia	</v>
      <v xml:space="preserve">CC-BY-SA	CC-BY-SA	</v>
      <v xml:space="preserve">http://es.wikipedia.org/wiki/Guainía	http://zh.wikipedia.org/zh-tw/index.html?curid=1044663	</v>
      <v xml:space="preserve">http://creativecommons.org/licenses/by-sa/3.0/	http://creativecommons.org/licenses/by-sa/3.0/	</v>
    </spb>
    <spb s="0">
      <v xml:space="preserve">Wikipedia	</v>
      <v xml:space="preserve">CC-BY-SA	</v>
      <v xml:space="preserve">http://en.wikipedia.org/wiki/Guainía_Department	</v>
      <v xml:space="preserve">http://creativecommons.org/licenses/by-sa/3.0/	</v>
    </spb>
    <spb s="0">
      <v xml:space="preserve">Wikipedia	</v>
      <v xml:space="preserve">CC-BY-SA	</v>
      <v xml:space="preserve">http://es.wikipedia.org/wiki/Guainía	</v>
      <v xml:space="preserve">http://creativecommons.org/licenses/by-sa/3.0/	</v>
    </spb>
    <spb s="0">
      <v xml:space="preserve">Wikipedia	Wikipedia	Wikipedia	</v>
      <v xml:space="preserve">CC-BY-SA	CC-BY-SA	CC-BY-SA	</v>
      <v xml:space="preserve">http://en.wikipedia.org/wiki/Guainía_Department	http://es.wikipedia.org/wiki/Guainía	http://zh.wikipedia.org/zh-tw/index.html?curid=1044663	</v>
      <v xml:space="preserve">http://creativecommons.org/licenses/by-sa/3.0/	http://creativecommons.org/licenses/by-sa/3.0/	http://creativecommons.org/licenses/by-sa/3.0/	</v>
    </spb>
    <spb s="1">
      <v>108</v>
      <v>109</v>
      <v>110</v>
      <v>109</v>
      <v>111</v>
      <v>112</v>
      <v>112</v>
      <v>3</v>
      <v>112</v>
    </spb>
    <spb s="0">
      <v xml:space="preserve">Wikipedia	</v>
      <v xml:space="preserve">Public domain	</v>
      <v xml:space="preserve">http://es.wikipedia.org/wiki/Guainía	</v>
      <v xml:space="preserve">http://en.wikipedia.org/wiki/Public_domain	</v>
    </spb>
    <spb s="0">
      <v xml:space="preserve">Wikipedia	Wikipedia	</v>
      <v xml:space="preserve">CC-BY-SA	CC-BY-SA	</v>
      <v xml:space="preserve">http://en.wikipedia.org/wiki/Guaviare_Department	http://es.wikipedia.org/wiki/Guaviare	</v>
      <v xml:space="preserve">http://creativecommons.org/licenses/by-sa/3.0/	http://creativecommons.org/licenses/by-sa/3.0/	</v>
    </spb>
    <spb s="0">
      <v xml:space="preserve">Wikipedia	</v>
      <v xml:space="preserve">CC-BY-SA	</v>
      <v xml:space="preserve">http://en.wikipedia.org/wiki/Guaviare_Department	</v>
      <v xml:space="preserve">http://creativecommons.org/licenses/by-sa/3.0/	</v>
    </spb>
    <spb s="0">
      <v xml:space="preserve">Wikipedia	</v>
      <v xml:space="preserve">CC-BY-SA	</v>
      <v xml:space="preserve">http://es.wikipedia.org/wiki/Guaviare	</v>
      <v xml:space="preserve">http://creativecommons.org/licenses/by-sa/3.0/	</v>
    </spb>
    <spb s="1">
      <v>115</v>
      <v>115</v>
      <v>116</v>
      <v>115</v>
      <v>117</v>
      <v>115</v>
      <v>115</v>
      <v>3</v>
      <v>115</v>
    </spb>
    <spb s="0">
      <v xml:space="preserve">Wikipedia	</v>
      <v xml:space="preserve">CC BY-SA 4.0	</v>
      <v xml:space="preserve">http://es.wikipedia.org/wiki/Guaviare	</v>
      <v xml:space="preserve">https://creativecommons.org/licenses/by-sa/4.0	</v>
    </spb>
    <spb s="0">
      <v xml:space="preserve">Wikipedia	Wikipedia	</v>
      <v xml:space="preserve">CC-BY-SA	CC-BY-SA	</v>
      <v xml:space="preserve">http://en.wikipedia.org/wiki/Huila_Department	http://es.wikipedia.org/wiki/Huila	</v>
      <v xml:space="preserve">http://creativecommons.org/licenses/by-sa/3.0/	http://creativecommons.org/licenses/by-sa/3.0/	</v>
    </spb>
    <spb s="0">
      <v xml:space="preserve">Wikipedia	</v>
      <v xml:space="preserve">CC-BY-SA	</v>
      <v xml:space="preserve">http://en.wikipedia.org/wiki/Huila_Department	</v>
      <v xml:space="preserve">http://creativecommons.org/licenses/by-sa/3.0/	</v>
    </spb>
    <spb s="0">
      <v xml:space="preserve">Wikipedia	</v>
      <v xml:space="preserve">CC-BY-SA	</v>
      <v xml:space="preserve">http://es.wikipedia.org/wiki/Huila	</v>
      <v xml:space="preserve">http://creativecommons.org/licenses/by-sa/3.0/	</v>
    </spb>
    <spb s="1">
      <v>120</v>
      <v>120</v>
      <v>121</v>
      <v>120</v>
      <v>122</v>
      <v>120</v>
      <v>120</v>
      <v>3</v>
      <v>120</v>
    </spb>
    <spb s="0">
      <v xml:space="preserve">Wikipedia	</v>
      <v xml:space="preserve">Public domain	</v>
      <v xml:space="preserve">http://es.wikipedia.org/wiki/Huila	</v>
      <v xml:space="preserve">http://en.wikipedia.org/wiki/Public_domain	</v>
    </spb>
    <spb s="0">
      <v xml:space="preserve">Wikipedia	Wikipedia	</v>
      <v xml:space="preserve">CC-BY-SA	CC-BY-SA	</v>
      <v xml:space="preserve">http://en.wikipedia.org/wiki/La_Guajira_Department	http://es.wikipedia.org/wiki/La_Guajira	</v>
      <v xml:space="preserve">http://creativecommons.org/licenses/by-sa/3.0/	http://creativecommons.org/licenses/by-sa/3.0/	</v>
    </spb>
    <spb s="0">
      <v xml:space="preserve">Wikipedia	</v>
      <v xml:space="preserve">CC-BY-SA	</v>
      <v xml:space="preserve">http://en.wikipedia.org/wiki/La_Guajira_Department	</v>
      <v xml:space="preserve">http://creativecommons.org/licenses/by-sa/3.0/	</v>
    </spb>
    <spb s="0">
      <v xml:space="preserve">Wikipedia	</v>
      <v xml:space="preserve">CC-BY-SA	</v>
      <v xml:space="preserve">http://es.wikipedia.org/wiki/La_Guajira	</v>
      <v xml:space="preserve">http://creativecommons.org/licenses/by-sa/3.0/	</v>
    </spb>
    <spb s="11">
      <v>125</v>
      <v>125</v>
      <v>126</v>
      <v>125</v>
      <v>127</v>
      <v>125</v>
      <v>3</v>
      <v>125</v>
    </spb>
    <spb s="0">
      <v xml:space="preserve">Wikipedia	</v>
      <v xml:space="preserve">Public domain	</v>
      <v xml:space="preserve">http://es.wikipedia.org/wiki/La_Guajira	</v>
      <v xml:space="preserve">http://en.wikipedia.org/wiki/Public_domain	</v>
    </spb>
    <spb s="0">
      <v xml:space="preserve">Wikipedia	Wikipedia	</v>
      <v xml:space="preserve">CC-BY-SA	CC-BY-SA	</v>
      <v xml:space="preserve">http://en.wikipedia.org/wiki/Magdalena_Department	http://es.wikipedia.org/wiki/Magdalena_(Colombia)	</v>
      <v xml:space="preserve">http://creativecommons.org/licenses/by-sa/3.0/	http://creativecommons.org/licenses/by-sa/3.0/	</v>
    </spb>
    <spb s="0">
      <v xml:space="preserve">Wikipedia	</v>
      <v xml:space="preserve">CC-BY-SA	</v>
      <v xml:space="preserve">http://en.wikipedia.org/wiki/Magdalena_Department	</v>
      <v xml:space="preserve">http://creativecommons.org/licenses/by-sa/3.0/	</v>
    </spb>
    <spb s="0">
      <v xml:space="preserve">Wikipedia	</v>
      <v xml:space="preserve">CC-BY-SA	</v>
      <v xml:space="preserve">http://es.wikipedia.org/wiki/Magdalena_(Colombia)	</v>
      <v xml:space="preserve">http://creativecommons.org/licenses/by-sa/3.0/	</v>
    </spb>
    <spb s="1">
      <v>130</v>
      <v>130</v>
      <v>131</v>
      <v>130</v>
      <v>132</v>
      <v>130</v>
      <v>130</v>
      <v>3</v>
      <v>130</v>
    </spb>
    <spb s="0">
      <v xml:space="preserve">Wikipedia	</v>
      <v xml:space="preserve">CC-BY-SA-3.0	</v>
      <v xml:space="preserve">http://es.wikipedia.org/wiki/Magdalena_(Colombia)	</v>
      <v xml:space="preserve">http://creativecommons.org/licenses/by-sa/3.0/	</v>
    </spb>
    <spb s="0">
      <v xml:space="preserve">Wikipedia	Wikipedia	</v>
      <v xml:space="preserve">CC-BY-SA	CC-BY-SA	</v>
      <v xml:space="preserve">http://en.wikipedia.org/wiki/Meta_Department	http://es.wikipedia.org/wiki/Meta_(Colombia)	</v>
      <v xml:space="preserve">http://creativecommons.org/licenses/by-sa/3.0/	http://creativecommons.org/licenses/by-sa/3.0/	</v>
    </spb>
    <spb s="0">
      <v xml:space="preserve">Wikipedia	</v>
      <v xml:space="preserve">CC-BY-SA	</v>
      <v xml:space="preserve">http://en.wikipedia.org/wiki/Meta_Department	</v>
      <v xml:space="preserve">http://creativecommons.org/licenses/by-sa/3.0/	</v>
    </spb>
    <spb s="0">
      <v xml:space="preserve">Wikipedia	</v>
      <v xml:space="preserve">CC-BY-SA	</v>
      <v xml:space="preserve">http://es.wikipedia.org/wiki/Meta_(Colombia)	</v>
      <v xml:space="preserve">http://creativecommons.org/licenses/by-sa/3.0/	</v>
    </spb>
    <spb s="1">
      <v>135</v>
      <v>135</v>
      <v>136</v>
      <v>135</v>
      <v>137</v>
      <v>135</v>
      <v>135</v>
      <v>3</v>
      <v>135</v>
    </spb>
    <spb s="0">
      <v xml:space="preserve">Wikipedia	</v>
      <v xml:space="preserve">Public domain	</v>
      <v xml:space="preserve">http://es.wikipedia.org/wiki/Meta_(Colombia)	</v>
      <v xml:space="preserve">http://en.wikipedia.org/wiki/Public_domain	</v>
    </spb>
    <spb s="0">
      <v xml:space="preserve">Wikipedia	Wikipedia	</v>
      <v xml:space="preserve">CC-BY-SA	CC-BY-SA	</v>
      <v xml:space="preserve">http://en.wikipedia.org/wiki/Nariño_Department	http://es.wikipedia.org/wiki/Nariño_(Colombia)	</v>
      <v xml:space="preserve">http://creativecommons.org/licenses/by-sa/3.0/	http://creativecommons.org/licenses/by-sa/3.0/	</v>
    </spb>
    <spb s="0">
      <v xml:space="preserve">Wikipedia	Wikipedia	</v>
      <v xml:space="preserve">CC-BY-SA	CC-BY-SA	</v>
      <v xml:space="preserve">http://es.wikipedia.org/wiki/Nariño_(Colombia)	http://zh.wikipedia.org/zh-tw/index.html?curid=1045002	</v>
      <v xml:space="preserve">http://creativecommons.org/licenses/by-sa/3.0/	http://creativecommons.org/licenses/by-sa/3.0/	</v>
    </spb>
    <spb s="0">
      <v xml:space="preserve">Wikipedia	</v>
      <v xml:space="preserve">CC-BY-SA	</v>
      <v xml:space="preserve">http://en.wikipedia.org/wiki/Nariño_Department	</v>
      <v xml:space="preserve">http://creativecommons.org/licenses/by-sa/3.0/	</v>
    </spb>
    <spb s="0">
      <v xml:space="preserve">Wikipedia	</v>
      <v xml:space="preserve">CC-BY-SA	</v>
      <v xml:space="preserve">http://es.wikipedia.org/wiki/Nariño_(Colombia)	</v>
      <v xml:space="preserve">http://creativecommons.org/licenses/by-sa/3.0/	</v>
    </spb>
    <spb s="0">
      <v xml:space="preserve">Wikipedia	Wikipedia	Wikipedia	</v>
      <v xml:space="preserve">CC-BY-SA	CC-BY-SA	CC-BY-SA	</v>
      <v xml:space="preserve">http://en.wikipedia.org/wiki/Nariño_Department	http://es.wikipedia.org/wiki/Nariño_(Colombia)	http://zh.wikipedia.org/zh-tw/index.html?curid=1045002	</v>
      <v xml:space="preserve">http://creativecommons.org/licenses/by-sa/3.0/	http://creativecommons.org/licenses/by-sa/3.0/	http://creativecommons.org/licenses/by-sa/3.0/	</v>
    </spb>
    <spb s="1">
      <v>140</v>
      <v>141</v>
      <v>142</v>
      <v>141</v>
      <v>143</v>
      <v>144</v>
      <v>144</v>
      <v>3</v>
      <v>144</v>
    </spb>
    <spb s="0">
      <v xml:space="preserve">Wikipedia	</v>
      <v xml:space="preserve">Public domain	</v>
      <v xml:space="preserve">http://es.wikipedia.org/wiki/Nariño_(Colombia)	</v>
      <v xml:space="preserve">http://en.wikipedia.org/wiki/Public_domain	</v>
    </spb>
    <spb s="0">
      <v xml:space="preserve">Wikipedia	</v>
      <v xml:space="preserve">CC-BY-SA	</v>
      <v xml:space="preserve">http://en.wikipedia.org/wiki/Norte_de_Santander_Department	</v>
      <v xml:space="preserve">http://creativecommons.org/licenses/by-sa/3.0/	</v>
    </spb>
    <spb s="0">
      <v xml:space="preserve">Wikipedia	Wikipedia	</v>
      <v xml:space="preserve">CC-BY-SA	CC-BY-SA	</v>
      <v xml:space="preserve">http://en.wikipedia.org/wiki/Norte_de_Santander_Department	http://es.wikipedia.org/wiki/Norte_de_Santander	</v>
      <v xml:space="preserve">http://creativecommons.org/licenses/by-sa/3.0/	http://creativecommons.org/licenses/by-sa/3.0/	</v>
    </spb>
    <spb s="0">
      <v xml:space="preserve">Wikipedia	</v>
      <v xml:space="preserve">CC-BY-SA	</v>
      <v xml:space="preserve">http://es.wikipedia.org/wiki/Norte_de_Santander	</v>
      <v xml:space="preserve">http://creativecommons.org/licenses/by-sa/3.0/	</v>
    </spb>
    <spb s="1">
      <v>147</v>
      <v>148</v>
      <v>147</v>
      <v>148</v>
      <v>149</v>
      <v>148</v>
      <v>148</v>
      <v>3</v>
      <v>148</v>
    </spb>
    <spb s="0">
      <v xml:space="preserve">Wikipedia	</v>
      <v xml:space="preserve">CC-BY-SA-3.0	</v>
      <v xml:space="preserve">http://es.wikipedia.org/wiki/Norte_de_Santander	</v>
      <v xml:space="preserve">http://creativecommons.org/licenses/by-sa/3.0/	</v>
    </spb>
    <spb s="0">
      <v xml:space="preserve">Wikipedia	Wikipedia	</v>
      <v xml:space="preserve">CC-BY-SA	CC-BY-SA	</v>
      <v xml:space="preserve">http://en.wikipedia.org/wiki/Putumayo_Department	http://es.wikipedia.org/wiki/Putumayo_(Colombia)	</v>
      <v xml:space="preserve">http://creativecommons.org/licenses/by-sa/3.0/	http://creativecommons.org/licenses/by-sa/3.0/	</v>
    </spb>
    <spb s="0">
      <v xml:space="preserve">Wikipedia	</v>
      <v xml:space="preserve">CC-BY-SA	</v>
      <v xml:space="preserve">http://en.wikipedia.org/wiki/Putumayo_Department	</v>
      <v xml:space="preserve">http://creativecommons.org/licenses/by-sa/3.0/	</v>
    </spb>
    <spb s="0">
      <v xml:space="preserve">Wikipedia	</v>
      <v xml:space="preserve">CC-BY-SA	</v>
      <v xml:space="preserve">http://es.wikipedia.org/wiki/Putumayo_(Colombia)	</v>
      <v xml:space="preserve">http://creativecommons.org/licenses/by-sa/3.0/	</v>
    </spb>
    <spb s="15">
      <v>152</v>
      <v>152</v>
      <v>153</v>
      <v>152</v>
      <v>154</v>
      <v>152</v>
      <v>3</v>
    </spb>
    <spb s="17">
      <v>Area</v>
      <v>Image</v>
      <v>Name</v>
      <v>Population</v>
      <v>UniqueName</v>
      <v>VDPID/VSID</v>
      <v>Description</v>
      <v>Country/region</v>
      <v>LearnMoreOnLink</v>
      <v>Largest city</v>
      <v>Housing units</v>
    </spb>
    <spb s="3">
      <v>4</v>
      <v>Name</v>
      <v>LearnMoreOnLink</v>
    </spb>
    <spb s="0">
      <v xml:space="preserve">Wikipedia	</v>
      <v xml:space="preserve">Public domain	</v>
      <v xml:space="preserve">http://es.wikipedia.org/wiki/Putumayo_(Colombia)	</v>
      <v xml:space="preserve">http://en.wikipedia.org/wiki/Public_domain	</v>
    </spb>
    <spb s="0">
      <v xml:space="preserve">Wikipedia	Wikipedia	</v>
      <v xml:space="preserve">CC-BY-SA	CC-BY-SA	</v>
      <v xml:space="preserve">http://en.wikipedia.org/wiki/Quindío_Department	http://es.wikipedia.org/wiki/Quindío	</v>
      <v xml:space="preserve">http://creativecommons.org/licenses/by-sa/3.0/	http://creativecommons.org/licenses/by-sa/3.0/	</v>
    </spb>
    <spb s="0">
      <v xml:space="preserve">Wikipedia	Wikipedia	</v>
      <v xml:space="preserve">CC-BY-SA	CC-BY-SA	</v>
      <v xml:space="preserve">http://es.wikipedia.org/wiki/Quindío	http://zh.wikipedia.org/zh-tw/index.html?curid=1045163	</v>
      <v xml:space="preserve">http://creativecommons.org/licenses/by-sa/3.0/	http://creativecommons.org/licenses/by-sa/3.0/	</v>
    </spb>
    <spb s="0">
      <v xml:space="preserve">Wikipedia	</v>
      <v xml:space="preserve">CC-BY-SA	</v>
      <v xml:space="preserve">http://en.wikipedia.org/wiki/Quindío_Department	</v>
      <v xml:space="preserve">http://creativecommons.org/licenses/by-sa/3.0/	</v>
    </spb>
    <spb s="0">
      <v xml:space="preserve">Wikipedia	</v>
      <v xml:space="preserve">CC-BY-SA	</v>
      <v xml:space="preserve">http://es.wikipedia.org/wiki/Quindío	</v>
      <v xml:space="preserve">http://creativecommons.org/licenses/by-sa/3.0/	</v>
    </spb>
    <spb s="0">
      <v xml:space="preserve">Wikipedia	Wikipedia	Wikipedia	</v>
      <v xml:space="preserve">CC-BY-SA	CC-BY-SA	CC-BY-SA	</v>
      <v xml:space="preserve">http://en.wikipedia.org/wiki/Quindío_Department	http://es.wikipedia.org/wiki/Quindío	http://zh.wikipedia.org/zh-tw/index.html?curid=1045163	</v>
      <v xml:space="preserve">http://creativecommons.org/licenses/by-sa/3.0/	http://creativecommons.org/licenses/by-sa/3.0/	http://creativecommons.org/licenses/by-sa/3.0/	</v>
    </spb>
    <spb s="1">
      <v>159</v>
      <v>160</v>
      <v>161</v>
      <v>160</v>
      <v>162</v>
      <v>163</v>
      <v>163</v>
      <v>3</v>
      <v>163</v>
    </spb>
    <spb s="0">
      <v xml:space="preserve">Wikipedia	</v>
      <v xml:space="preserve">Public domain	</v>
      <v xml:space="preserve">http://es.wikipedia.org/wiki/Quindío	</v>
      <v xml:space="preserve">http://en.wikipedia.org/wiki/Public_domain	</v>
    </spb>
    <spb s="0">
      <v xml:space="preserve">Wikipedia	</v>
      <v xml:space="preserve">CC-BY-SA	</v>
      <v xml:space="preserve">http://en.wikipedia.org/wiki/Risaralda_Department	</v>
      <v xml:space="preserve">http://creativecommons.org/licenses/by-sa/3.0/	</v>
    </spb>
    <spb s="0">
      <v xml:space="preserve">Wikipedia	Wikipedia	</v>
      <v xml:space="preserve">CC-BY-SA	CC-BY-SA	</v>
      <v xml:space="preserve">http://en.wikipedia.org/wiki/Risaralda_Department	http://es.wikipedia.org/wiki/Risaralda	</v>
      <v xml:space="preserve">http://creativecommons.org/licenses/by-sa/3.0/	http://creativecommons.org/licenses/by-sa/3.0/	</v>
    </spb>
    <spb s="0">
      <v xml:space="preserve">Wikipedia	</v>
      <v xml:space="preserve">CC-BY-SA	</v>
      <v xml:space="preserve">http://es.wikipedia.org/wiki/Risaralda	</v>
      <v xml:space="preserve">http://creativecommons.org/licenses/by-sa/3.0/	</v>
    </spb>
    <spb s="1">
      <v>166</v>
      <v>167</v>
      <v>166</v>
      <v>167</v>
      <v>168</v>
      <v>167</v>
      <v>167</v>
      <v>3</v>
      <v>167</v>
    </spb>
    <spb s="0">
      <v xml:space="preserve">Wikipedia	</v>
      <v xml:space="preserve">CC-BY-SA-3.0	</v>
      <v xml:space="preserve">http://es.wikipedia.org/wiki/Risaralda	</v>
      <v xml:space="preserve">http://creativecommons.org/licenses/by-sa/3.0/	</v>
    </spb>
    <spb s="0">
      <v xml:space="preserve">Wikipedia	Wikipedia	</v>
      <v xml:space="preserve">CC-BY-SA	CC-BY-SA	</v>
      <v xml:space="preserve">http://en.wikipedia.org/wiki/Santander_Department	http://es.wikipedia.org/wiki/Santander_(Colombia)	</v>
      <v xml:space="preserve">http://creativecommons.org/licenses/by-sa/3.0/	http://creativecommons.org/licenses/by-sa/3.0/	</v>
    </spb>
    <spb s="0">
      <v xml:space="preserve">Wikipedia	</v>
      <v xml:space="preserve">CC-BY-SA	</v>
      <v xml:space="preserve">http://en.wikipedia.org/wiki/Santander_Department	</v>
      <v xml:space="preserve">http://creativecommons.org/licenses/by-sa/3.0/	</v>
    </spb>
    <spb s="0">
      <v xml:space="preserve">Wikipedia	</v>
      <v xml:space="preserve">CC-BY-SA	</v>
      <v xml:space="preserve">http://es.wikipedia.org/wiki/Santander_(Colombia)	</v>
      <v xml:space="preserve">http://creativecommons.org/licenses/by-sa/3.0/	</v>
    </spb>
    <spb s="1">
      <v>171</v>
      <v>171</v>
      <v>172</v>
      <v>171</v>
      <v>173</v>
      <v>171</v>
      <v>171</v>
      <v>3</v>
      <v>171</v>
    </spb>
    <spb s="0">
      <v xml:space="preserve">Wikipedia	</v>
      <v xml:space="preserve">Public domain	</v>
      <v xml:space="preserve">http://es.wikipedia.org/wiki/Santander_(Colombia)	</v>
      <v xml:space="preserve">http://en.wikipedia.org/wiki/Public_domain	</v>
    </spb>
    <spb s="0">
      <v xml:space="preserve">Wikipedia	</v>
      <v xml:space="preserve">CC-BY-SA	</v>
      <v xml:space="preserve">http://en.wikipedia.org/wiki/Sucre_Department	</v>
      <v xml:space="preserve">http://creativecommons.org/licenses/by-sa/3.0/	</v>
    </spb>
    <spb s="0">
      <v xml:space="preserve">Wikipedia	Wikipedia	</v>
      <v xml:space="preserve">CC-BY-SA	CC-BY-SA	</v>
      <v xml:space="preserve">http://en.wikipedia.org/wiki/Sucre_Department	http://es.wikipedia.org/wiki/Sucre_(Colombia)	</v>
      <v xml:space="preserve">http://creativecommons.org/licenses/by-sa/3.0/	http://creativecommons.org/licenses/by-sa/3.0/	</v>
    </spb>
    <spb s="0">
      <v xml:space="preserve">Wikipedia	</v>
      <v xml:space="preserve">CC-BY-SA	</v>
      <v xml:space="preserve">http://es.wikipedia.org/wiki/Sucre_(Colombia)	</v>
      <v xml:space="preserve">http://creativecommons.org/licenses/by-sa/3.0/	</v>
    </spb>
    <spb s="1">
      <v>176</v>
      <v>177</v>
      <v>176</v>
      <v>177</v>
      <v>178</v>
      <v>177</v>
      <v>177</v>
      <v>3</v>
      <v>177</v>
    </spb>
    <spb s="0">
      <v xml:space="preserve">Wikipedia	</v>
      <v xml:space="preserve">CC BY-SA 3.0	</v>
      <v xml:space="preserve">http://es.wikipedia.org/wiki/Sucre_(Colombia)	</v>
      <v xml:space="preserve">https://creativecommons.org/licenses/by-sa/3.0	</v>
    </spb>
    <spb s="0">
      <v xml:space="preserve">Wikipedia	Wikipedia	</v>
      <v xml:space="preserve">CC-BY-SA	CC-BY-SA	</v>
      <v xml:space="preserve">http://en.wikipedia.org/wiki/Tolima_Department	http://es.wikipedia.org/wiki/Tolima	</v>
      <v xml:space="preserve">http://creativecommons.org/licenses/by-sa/3.0/	http://creativecommons.org/licenses/by-sa/3.0/	</v>
    </spb>
    <spb s="0">
      <v xml:space="preserve">Wikipedia	</v>
      <v xml:space="preserve">CC-BY-SA	</v>
      <v xml:space="preserve">http://en.wikipedia.org/wiki/Tolima_Department	</v>
      <v xml:space="preserve">http://creativecommons.org/licenses/by-sa/3.0/	</v>
    </spb>
    <spb s="0">
      <v xml:space="preserve">Wikipedia	</v>
      <v xml:space="preserve">CC-BY-SA	</v>
      <v xml:space="preserve">http://es.wikipedia.org/wiki/Tolima	</v>
      <v xml:space="preserve">http://creativecommons.org/licenses/by-sa/3.0/	</v>
    </spb>
    <spb s="1">
      <v>181</v>
      <v>181</v>
      <v>182</v>
      <v>181</v>
      <v>183</v>
      <v>181</v>
      <v>181</v>
      <v>3</v>
      <v>181</v>
    </spb>
    <spb s="0">
      <v xml:space="preserve">Wikipedia	</v>
      <v xml:space="preserve">Public domain	</v>
      <v xml:space="preserve">http://es.wikipedia.org/wiki/Tolima	</v>
      <v xml:space="preserve">http://en.wikipedia.org/wiki/Public_domain	</v>
    </spb>
    <spb s="0">
      <v xml:space="preserve">Wikipedia	</v>
      <v xml:space="preserve">CC-BY-SA	</v>
      <v xml:space="preserve">http://en.wikipedia.org/wiki/Valle_del_Cauca_Department	</v>
      <v xml:space="preserve">http://creativecommons.org/licenses/by-sa/3.0/	</v>
    </spb>
    <spb s="0">
      <v xml:space="preserve">Wikipedia	Wikipedia	</v>
      <v xml:space="preserve">CC-BY-SA	CC-BY-SA	</v>
      <v xml:space="preserve">http://en.wikipedia.org/wiki/Valle_del_Cauca_Department	http://es.wikipedia.org/wiki/Valle_del_Cauca	</v>
      <v xml:space="preserve">http://creativecommons.org/licenses/by-sa/3.0/	http://creativecommons.org/licenses/by-sa/3.0/	</v>
    </spb>
    <spb s="0">
      <v xml:space="preserve">Wikipedia	</v>
      <v xml:space="preserve">CC-BY-SA	</v>
      <v xml:space="preserve">http://es.wikipedia.org/wiki/Valle_del_Cauca	</v>
      <v xml:space="preserve">http://creativecommons.org/licenses/by-sa/3.0/	</v>
    </spb>
    <spb s="1">
      <v>186</v>
      <v>187</v>
      <v>186</v>
      <v>187</v>
      <v>188</v>
      <v>187</v>
      <v>187</v>
      <v>3</v>
      <v>187</v>
    </spb>
    <spb s="0">
      <v xml:space="preserve">Wikipedia	</v>
      <v xml:space="preserve">Public domain	</v>
      <v xml:space="preserve">http://es.wikipedia.org/wiki/Valle_del_Cauca	</v>
      <v xml:space="preserve">http://en.wikipedia.org/wiki/Public_domain	</v>
    </spb>
    <spb s="0">
      <v xml:space="preserve">Wikipedia	Wikipedia	</v>
      <v xml:space="preserve">CC-BY-SA	CC-BY-SA	</v>
      <v xml:space="preserve">http://en.wikipedia.org/wiki/Vaupés_Department	http://es.wikipedia.org/wiki/Vaupés	</v>
      <v xml:space="preserve">http://creativecommons.org/licenses/by-sa/3.0/	http://creativecommons.org/licenses/by-sa/3.0/	</v>
    </spb>
    <spb s="0">
      <v xml:space="preserve">Wikipedia	Wikipedia	</v>
      <v xml:space="preserve">CC-BY-SA	CC-BY-SA	</v>
      <v xml:space="preserve">http://es.wikipedia.org/wiki/Vaupés	http://zh.wikipedia.org/zh-tw/index.html?curid=1042954	</v>
      <v xml:space="preserve">http://creativecommons.org/licenses/by-sa/3.0/	http://creativecommons.org/licenses/by-sa/3.0/	</v>
    </spb>
    <spb s="0">
      <v xml:space="preserve">Wikipedia	</v>
      <v xml:space="preserve">CC-BY-SA	</v>
      <v xml:space="preserve">http://en.wikipedia.org/wiki/Vaupés_Department	</v>
      <v xml:space="preserve">http://creativecommons.org/licenses/by-sa/3.0/	</v>
    </spb>
    <spb s="0">
      <v xml:space="preserve">Wikipedia	</v>
      <v xml:space="preserve">CC-BY-SA	</v>
      <v xml:space="preserve">http://es.wikipedia.org/wiki/Vaupés	</v>
      <v xml:space="preserve">http://creativecommons.org/licenses/by-sa/3.0/	</v>
    </spb>
    <spb s="0">
      <v xml:space="preserve">Wikipedia	Wikipedia	Wikipedia	</v>
      <v xml:space="preserve">CC-BY-SA	CC-BY-SA	CC-BY-SA	</v>
      <v xml:space="preserve">http://en.wikipedia.org/wiki/Vaupés_Department	http://es.wikipedia.org/wiki/Vaupés	http://zh.wikipedia.org/zh-tw/index.html?curid=1042954	</v>
      <v xml:space="preserve">http://creativecommons.org/licenses/by-sa/3.0/	http://creativecommons.org/licenses/by-sa/3.0/	http://creativecommons.org/licenses/by-sa/3.0/	</v>
    </spb>
    <spb s="1">
      <v>191</v>
      <v>192</v>
      <v>193</v>
      <v>192</v>
      <v>194</v>
      <v>195</v>
      <v>195</v>
      <v>3</v>
      <v>195</v>
    </spb>
    <spb s="0">
      <v xml:space="preserve">Wikipedia	</v>
      <v xml:space="preserve">CC-BY-SA-3.0	</v>
      <v xml:space="preserve">http://es.wikipedia.org/wiki/Vaupés	</v>
      <v xml:space="preserve">http://creativecommons.org/licenses/by-sa/3.0/	</v>
    </spb>
    <spb s="0">
      <v xml:space="preserve">Wikipedia	</v>
      <v xml:space="preserve">CC-BY-SA	</v>
      <v xml:space="preserve">http://en.wikipedia.org/wiki/Vichada_Department	</v>
      <v xml:space="preserve">http://creativecommons.org/licenses/by-sa/3.0/	</v>
    </spb>
    <spb s="0">
      <v xml:space="preserve">Wikipedia	Wikipedia	</v>
      <v xml:space="preserve">CC-BY-SA	CC-BY-SA	</v>
      <v xml:space="preserve">http://en.wikipedia.org/wiki/Vichada_Department	http://es.wikipedia.org/wiki/Vichada	</v>
      <v xml:space="preserve">http://creativecommons.org/licenses/by-sa/3.0/	http://creativecommons.org/licenses/by-sa/3.0/	</v>
    </spb>
    <spb s="0">
      <v xml:space="preserve">Wikipedia	</v>
      <v xml:space="preserve">CC-BY-SA	</v>
      <v xml:space="preserve">http://es.wikipedia.org/wiki/Vichada	</v>
      <v xml:space="preserve">http://creativecommons.org/licenses/by-sa/3.0/	</v>
    </spb>
    <spb s="11">
      <v>198</v>
      <v>199</v>
      <v>198</v>
      <v>199</v>
      <v>200</v>
      <v>199</v>
      <v>3</v>
      <v>199</v>
    </spb>
    <spb s="0">
      <v xml:space="preserve">Wikipedia	</v>
      <v xml:space="preserve">Public domain	</v>
      <v xml:space="preserve">http://es.wikipedia.org/wiki/Vichada	</v>
      <v xml:space="preserve">http://en.wikipedia.org/wiki/Public_domain	</v>
    </spb>
  </spbData>
</supportingPropertyBags>
</file>

<file path=xl/richData/rdsupportingpropertybagstructure.xml><?xml version="1.0" encoding="utf-8"?>
<spbStructures xmlns="http://schemas.microsoft.com/office/spreadsheetml/2017/richdata2" count="18">
  <s>
    <k n="SourceText" t="s"/>
    <k n="LicenseText" t="s"/>
    <k n="SourceAddress" t="s"/>
    <k n="LicenseAddress" t="s"/>
  </s>
  <s>
    <k n="`Área" t="spb"/>
    <k n="Nombre" t="spb"/>
    <k n="Población" t="spb"/>
    <k n="UniqueName" t="spb"/>
    <k n="Descripción" t="spb"/>
    <k n="País o región" t="spb"/>
    <k n="Ciudad más grande" t="spb"/>
    <k n="Unidades de vivienda" t="spb"/>
    <k n="Capital/ciudad principal" t="spb"/>
  </s>
  <s>
    <k n="Área" t="s"/>
    <k n="Imagen" t="s"/>
    <k n="Nombre" t="s"/>
    <k n="Población" t="s"/>
    <k n="UniqueName" t="s"/>
    <k n="VDPID/VSID" t="s"/>
    <k n="Descripción" t="s"/>
    <k n="País o región" t="s"/>
    <k n="LearnMoreOnLink" t="s"/>
    <k n="Ciudad más grande" t="s"/>
    <k n="Unidades de vivienda" t="s"/>
    <k n="Capital/ciudad principal" t="s"/>
  </s>
  <s>
    <k n="^Order" t="spba"/>
    <k n="TitleProperty" t="s"/>
    <k n="SubTitleProperty" t="s"/>
  </s>
  <s>
    <k n="ShowInCardView" t="b"/>
    <k n="ShowInDotNotation" t="b"/>
    <k n="ShowInAutoComplete" t="b"/>
  </s>
  <s>
    <k n="ShowInDotNotation" t="b"/>
    <k n="ShowInAutoComplete" t="b"/>
  </s>
  <s>
    <k n="UniqueName" t="spb"/>
    <k n="VDPID/VSID" t="spb"/>
    <k n="Descripción" t="spb"/>
    <k n="LearnMoreOnLink" t="spb"/>
  </s>
  <s>
    <k n="Imagen" t="i"/>
    <k n="Nombre" t="i"/>
    <k n="Descripción" t="i"/>
  </s>
  <s>
    <k n="link" t="s"/>
    <k n="logo" t="s"/>
    <k n="name" t="s"/>
  </s>
  <s>
    <k n="`Área" t="s"/>
    <k n="Población" t="s"/>
    <k n="Unidades de vivienda" t="s"/>
  </s>
  <s>
    <k n="_Self" t="i"/>
  </s>
  <s>
    <k n="`Área" t="spb"/>
    <k n="Nombre" t="spb"/>
    <k n="Población" t="spb"/>
    <k n="UniqueName" t="spb"/>
    <k n="Descripción" t="spb"/>
    <k n="País o región" t="spb"/>
    <k n="Unidades de vivienda" t="spb"/>
    <k n="Capital/ciudad principal" t="spb"/>
  </s>
  <s>
    <k n="Área" t="s"/>
    <k n="Imagen" t="s"/>
    <k n="Nombre" t="s"/>
    <k n="Población" t="s"/>
    <k n="UniqueName" t="s"/>
    <k n="VDPID/VSID" t="s"/>
    <k n="Descripción" t="s"/>
    <k n="País o región" t="s"/>
    <k n="Ciudad más grande" t="s"/>
    <k n="Unidades de vivienda" t="s"/>
    <k n="Capital/ciudad principal" t="s"/>
  </s>
  <s>
    <k n="^Order" t="spba"/>
    <k n="TitleProperty" t="s"/>
  </s>
  <s>
    <k n="UniqueName" t="spb"/>
    <k n="VDPID/VSID" t="spb"/>
    <k n="Descripción" t="spb"/>
  </s>
  <s>
    <k n="`Área" t="spb"/>
    <k n="Nombre" t="spb"/>
    <k n="Población" t="spb"/>
    <k n="UniqueName" t="spb"/>
    <k n="Descripción" t="spb"/>
    <k n="País o región" t="spb"/>
    <k n="Unidades de vivienda" t="spb"/>
  </s>
  <s>
    <k n="Área" t="s"/>
    <k n="Imagen" t="s"/>
    <k n="Nombre" t="s"/>
    <k n="Población" t="s"/>
    <k n="UniqueName" t="s"/>
    <k n="VDPID/VSID" t="s"/>
    <k n="Descripción" t="s"/>
    <k n="País o región" t="s"/>
    <k n="LearnMoreOnLink" t="s"/>
    <k n="Unidades de vivienda" t="s"/>
  </s>
  <s>
    <k n="Área" t="s"/>
    <k n="Imagen" t="s"/>
    <k n="Nombre" t="s"/>
    <k n="Población" t="s"/>
    <k n="UniqueName" t="s"/>
    <k n="VDPID/VSID" t="s"/>
    <k n="Descripción" t="s"/>
    <k n="País o región" t="s"/>
    <k n="LearnMoreOnLink" t="s"/>
    <k n="Ciudad más grande" t="s"/>
    <k n="Unidades de vivienda"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1">
    <x:dxf>
      <x:numFmt numFmtId="3" formatCode="#,##0"/>
    </x:dxf>
  </dxfs>
  <richProperties>
    <rPr n="IsHeroField" t="b"/>
    <rPr n="IsTitleField" t="b"/>
    <rPr n="RequiresInlineAttribution" t="b"/>
  </richProperties>
  <richStyles>
    <rSty>
      <rpv i="0">1</rpv>
    </rSty>
    <rSty>
      <rpv i="1">1</rpv>
    </rSty>
    <rSty>
      <rpv i="2">1</rpv>
    </rSty>
    <rSty dxfid="0"/>
  </richStyles>
</richStyleShee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4DCB54-0448-4AF2-AF7D-544E0CD7AF08}" name="Tabla_CotizantesMensualIBC" displayName="Tabla_CotizantesMensualIBC" ref="A6:O30" totalsRowShown="0" headerRowDxfId="434" dataDxfId="432" headerRowBorderDxfId="433" tableBorderDxfId="431" totalsRowBorderDxfId="430">
  <autoFilter ref="A6:O30" xr:uid="{A54DCB54-0448-4AF2-AF7D-544E0CD7AF08}"/>
  <tableColumns count="15">
    <tableColumn id="1" xr3:uid="{1FF4793D-C63B-435D-9DD7-89B8BEF4A402}" name="Tipo" dataDxfId="429"/>
    <tableColumn id="2" xr3:uid="{D6C0C8BF-0401-4B2F-95BD-41C337ED46E0}" name="Rango IBC" dataDxfId="428"/>
    <tableColumn id="3" xr3:uid="{E45D57FB-4B15-4EF2-BFF5-6669A51FA703}" name="Cotizantes jul-2025" dataDxfId="427"/>
    <tableColumn id="4" xr3:uid="{2A033314-B317-4897-8CFE-EEE41B280FF8}" name="Cotizantes ago-2025" dataDxfId="426"/>
    <tableColumn id="5" xr3:uid="{293AB5B0-34A0-4F18-AB9E-F790F91BF3E6}" name="Cotizantes sep-2025" dataDxfId="425"/>
    <tableColumn id="6" xr3:uid="{2B140355-8F36-4C84-8551-5FC726082DAA}" name="Cotizantes oct-2025" dataDxfId="424"/>
    <tableColumn id="7" xr3:uid="{3F8D956C-4349-440C-9A7F-2902D971FBE0}" name="Cotizantes nov-2025" dataDxfId="423"/>
    <tableColumn id="8" xr3:uid="{67846B09-A8BC-4457-960D-63C6742CC823}" name="Cotizantes dic-2025" dataDxfId="422"/>
    <tableColumn id="9" xr3:uid="{0D4778D8-BBEE-47D1-9B63-3C82525274F9}" name="Cotizantes ene-2026" dataDxfId="421"/>
    <tableColumn id="10" xr3:uid="{DA7D5C1A-BE71-4030-BEF8-2FB6AEB214B4}" name="Cotizantes feb-2026" dataDxfId="420"/>
    <tableColumn id="11" xr3:uid="{395043A2-6E95-48A7-AA39-81FD9E0B5CC2}" name="Cotizantes mar-2026" dataDxfId="419"/>
    <tableColumn id="12" xr3:uid="{0335F9B8-8772-4132-859C-35B8F25D3604}" name="Cotizantes abr-2026" dataDxfId="418"/>
    <tableColumn id="13" xr3:uid="{A69E62AB-B942-4AB9-B086-A543288B0296}" name="Cotizantes may-2026" dataDxfId="417"/>
    <tableColumn id="14" xr3:uid="{544C7FDC-C9D3-41E9-B8AF-60F4EFEEC1C3}" name="Cotizantes jun-2026" dataDxfId="416"/>
    <tableColumn id="15" xr3:uid="{F6DF885A-C65B-401E-AF38-7C050ABC3A28}" name="Cotizantes jul-2026" dataDxfId="41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95F826-4F09-4311-B371-87400EC54130}" name="Tabla_VariacionMensualIBC" displayName="Tabla_VariacionMensualIBC" ref="A32:N56" totalsRowShown="0" headerRowDxfId="414" dataDxfId="412" headerRowBorderDxfId="413" tableBorderDxfId="411" totalsRowBorderDxfId="410">
  <autoFilter ref="A32:N56" xr:uid="{1595F826-4F09-4311-B371-87400EC54130}"/>
  <tableColumns count="14">
    <tableColumn id="1" xr3:uid="{92407548-B586-46F9-AC1F-AEAF4F65DA38}" name="Tipo" dataDxfId="409"/>
    <tableColumn id="2" xr3:uid="{758AFF97-0257-4722-B189-1AF2C09322CA}" name="Rango IBC" dataDxfId="408"/>
    <tableColumn id="3" xr3:uid="{DF536C8C-3DB0-4010-948C-159B5638CA04}" name="Variación % ago-2025" dataDxfId="407"/>
    <tableColumn id="4" xr3:uid="{2C1D75A6-9AC0-43AE-8FF5-42F3C48CB327}" name="Variación % sep-2025" dataDxfId="406"/>
    <tableColumn id="5" xr3:uid="{802BE430-1A78-4026-8FDE-65F28B447485}" name="Variación % oct-2025" dataDxfId="405"/>
    <tableColumn id="6" xr3:uid="{D2BEEF04-99AE-4C86-8568-1710455478D0}" name="Variación % nov-2025" dataDxfId="404"/>
    <tableColumn id="7" xr3:uid="{AD62CADA-11C9-4A37-A8E2-8F51EBCA3B38}" name="Variación % dic-2025" dataDxfId="403"/>
    <tableColumn id="8" xr3:uid="{D1E21A0B-BAB7-43EB-956C-1FD06EE0AF0F}" name="Variación % ene-2026" dataDxfId="402"/>
    <tableColumn id="9" xr3:uid="{6F2629E3-B0A9-4B7A-B422-55C0D3D71616}" name="Variación % feb-2026" dataDxfId="401"/>
    <tableColumn id="10" xr3:uid="{06FE1B84-61F1-4FE6-BEB0-04DFCC37AE0F}" name="Variación % mar-2026" dataDxfId="400"/>
    <tableColumn id="11" xr3:uid="{EA0D342E-29F5-4533-BFB6-801C658D4035}" name="Variación % abr-2026" dataDxfId="399"/>
    <tableColumn id="12" xr3:uid="{3AE7177A-52D3-4209-9228-90C06B68539B}" name="Variación % may-2026" dataDxfId="398"/>
    <tableColumn id="13" xr3:uid="{A056A89B-6B48-46BB-B576-8F8E7879A5D1}" name="Variación % jun-2026" dataDxfId="397"/>
    <tableColumn id="14" xr3:uid="{0D52CC02-6BFD-4073-A8FF-CADBE23A6B49}" name="Variación % jul-2026" dataDxfId="39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560136-36B1-4197-8987-C5E7A014735D}" name="Tabla_VariacionAnualIBC" displayName="Tabla_VariacionAnualIBC" ref="A58:N82" totalsRowShown="0" headerRowDxfId="395" dataDxfId="393" headerRowBorderDxfId="394" tableBorderDxfId="392" totalsRowBorderDxfId="391">
  <autoFilter ref="A58:N82" xr:uid="{C7560136-36B1-4197-8987-C5E7A014735D}"/>
  <tableColumns count="14">
    <tableColumn id="1" xr3:uid="{59C333DA-CCE9-4384-9995-BEB58168464C}" name="Tipo" dataDxfId="390"/>
    <tableColumn id="2" xr3:uid="{AE4F512F-0EA5-416C-B537-49C7F9944810}" name="Rango IBC" dataDxfId="389"/>
    <tableColumn id="3" xr3:uid="{89405E93-5885-44CC-A26A-0F3DAD23DDAE}" name="Variación % ago-2025" dataDxfId="388"/>
    <tableColumn id="4" xr3:uid="{5C983735-B777-4F7C-8094-BA207C8E7FE5}" name="Variación % sep-2025" dataDxfId="387"/>
    <tableColumn id="5" xr3:uid="{499343BA-D0E6-4DB2-A8A8-8DB47082B06E}" name="Variación % oct-2025" dataDxfId="386"/>
    <tableColumn id="6" xr3:uid="{255CF139-997D-494B-B3FD-91B6C5980DF8}" name="Variación % nov-2025" dataDxfId="385"/>
    <tableColumn id="7" xr3:uid="{6F1D11F4-EDF9-47E5-8D7C-88C7E4DDD91D}" name="Variación % dic-2025" dataDxfId="384"/>
    <tableColumn id="8" xr3:uid="{D358E5C2-CC5C-40BE-94C4-8A0B2142F9C0}" name="Variación % ene-2026" dataDxfId="383"/>
    <tableColumn id="9" xr3:uid="{879E8863-F37D-4503-9C6D-F45CCDC78B48}" name="Variación % feb-2026" dataDxfId="382"/>
    <tableColumn id="10" xr3:uid="{15420718-2E7B-460E-880C-69FAE4498391}" name="Variación % mar-2026" dataDxfId="381"/>
    <tableColumn id="11" xr3:uid="{57C213E8-0467-4F4D-8D0D-B5CE361B13A4}" name="Variación % abr-2026" dataDxfId="380"/>
    <tableColumn id="12" xr3:uid="{054403F2-6FBA-437B-977A-24E07B5F1AC7}" name="Variación % may-2026" dataDxfId="379"/>
    <tableColumn id="13" xr3:uid="{E4B39047-DA23-4F56-AF18-3A422D0CA445}" name="Variación % jun-2026" dataDxfId="378"/>
    <tableColumn id="14" xr3:uid="{668CF89C-BAAB-4C82-85D6-C82CA1E0B44A}" name="Variación % jul-2026" dataDxfId="37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0A9A78-2B97-4D12-92D8-53560F3535FA}" name="Tabla_CotizantesIBC" displayName="Tabla_CotizantesIBC" ref="A86:O110" totalsRowShown="0" headerRowDxfId="376" dataDxfId="374" headerRowBorderDxfId="375" tableBorderDxfId="373" totalsRowBorderDxfId="372">
  <autoFilter ref="A86:O110" xr:uid="{250A9A78-2B97-4D12-92D8-53560F3535FA}"/>
  <tableColumns count="15">
    <tableColumn id="1" xr3:uid="{31BA0023-3A0B-4917-9D9A-D916CEB3E091}" name="Tipo" dataDxfId="371"/>
    <tableColumn id="2" xr3:uid="{BAA920E2-9CA8-4C4B-8A25-FC25AEDB0038}" name="Rango IBC" dataDxfId="370"/>
    <tableColumn id="3" xr3:uid="{B9111C66-EC3F-434E-A5C6-E3F1DAC7C4E2}" name="Cotizantes jul-2025" dataDxfId="369"/>
    <tableColumn id="4" xr3:uid="{379CD07B-906B-4B21-B99D-BFCE1E334FD7}" name="Cotizantes ago-2025" dataDxfId="368"/>
    <tableColumn id="5" xr3:uid="{E153C6C9-A91F-43EA-91CC-B26FA29890FD}" name="Cotizantes sep-2025" dataDxfId="367"/>
    <tableColumn id="6" xr3:uid="{A6E22D3A-5914-411F-A78B-1E86E8EC7E55}" name="Cotizantes oct-2025" dataDxfId="366"/>
    <tableColumn id="7" xr3:uid="{673F2219-3341-4094-B6FC-81E9726B53C5}" name="Cotizantes nov-2025" dataDxfId="365"/>
    <tableColumn id="8" xr3:uid="{D6555738-8704-4FB5-B77B-9FE8317BEA8C}" name="Cotizantes dic-2025" dataDxfId="364"/>
    <tableColumn id="9" xr3:uid="{68EFAB8B-40CC-4566-A6BF-6CA4AF5BB4CF}" name="Cotizantes ene-2026" dataDxfId="363"/>
    <tableColumn id="10" xr3:uid="{422EDA9D-DFA1-41FD-85B0-476438238D27}" name="Cotizantes feb-2026" dataDxfId="362"/>
    <tableColumn id="11" xr3:uid="{95A29243-D046-4638-A54D-DC4DF683094A}" name="Cotizantes mar-2026" dataDxfId="361"/>
    <tableColumn id="12" xr3:uid="{E774FD89-0E76-40A6-A43F-9644F34F6FF9}" name="Cotizantes abr-2026" dataDxfId="360"/>
    <tableColumn id="13" xr3:uid="{8F106AE9-6B06-4E27-8DF3-F54A40BC296E}" name="Cotizantes may-2026" dataDxfId="359"/>
    <tableColumn id="14" xr3:uid="{A5101355-469E-4C3A-8370-4E11CD9F212C}" name="Cotizantes jun-2026" dataDxfId="358"/>
    <tableColumn id="15" xr3:uid="{DCC9AEBB-6095-48E1-BA31-995761634DB1}" name="Cotizantes jul-2026" dataDxfId="35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F0880F7-7A20-411C-A44D-9A68D0714357}" name="Tabla_CotizantesPensionesIBC" displayName="Tabla_CotizantesPensionesIBC" ref="A114:O138" totalsRowShown="0" headerRowDxfId="356" dataDxfId="354" headerRowBorderDxfId="355" tableBorderDxfId="353" totalsRowBorderDxfId="352">
  <autoFilter ref="A114:O138" xr:uid="{5F0880F7-7A20-411C-A44D-9A68D0714357}"/>
  <tableColumns count="15">
    <tableColumn id="1" xr3:uid="{71B63984-BAFF-4003-9664-7DBE721FD7F3}" name="Tipo" dataDxfId="351"/>
    <tableColumn id="2" xr3:uid="{675CAC95-2FC1-41D0-ADC7-0FB81DC11DE5}" name="Rango IBC" dataDxfId="350"/>
    <tableColumn id="3" xr3:uid="{3699BF95-069A-4F60-A8E3-C881BE19C9DD}" name="Cotizantes jul-2025" dataDxfId="349"/>
    <tableColumn id="4" xr3:uid="{5AA03A15-EE45-4515-B910-E549674396A4}" name="Cotizantes ago-2025" dataDxfId="348"/>
    <tableColumn id="5" xr3:uid="{C1B9E8FF-5FCA-4589-81DF-4C6892D7387D}" name="Cotizantes sep-2025" dataDxfId="347"/>
    <tableColumn id="6" xr3:uid="{AC959DDA-2EBA-4D2F-99FE-9934E41CBC6C}" name="Cotizantes oct-2025" dataDxfId="346"/>
    <tableColumn id="7" xr3:uid="{D5059165-908A-4F85-8F70-FB2276E47CF4}" name="Cotizantes nov-2025" dataDxfId="345"/>
    <tableColumn id="8" xr3:uid="{6828A7F6-926D-4648-B7BE-E6F64211CB33}" name="Cotizantes dic-2025" dataDxfId="344"/>
    <tableColumn id="9" xr3:uid="{3BF1D05E-FE3A-4851-911E-32F904BBB9DF}" name="Cotizantes ene-2026" dataDxfId="343"/>
    <tableColumn id="10" xr3:uid="{68B030FA-3A6E-42C2-814E-5334B8359AC5}" name="Cotizantes feb-2026" dataDxfId="342"/>
    <tableColumn id="11" xr3:uid="{685D84E9-CDF2-4D23-806A-2A463C53DBA1}" name="Cotizantes mar-2026" dataDxfId="341"/>
    <tableColumn id="12" xr3:uid="{23833B9C-4197-4C82-BD8C-D38DACE548BA}" name="Cotizantes abr-2026" dataDxfId="340"/>
    <tableColumn id="13" xr3:uid="{F8B827C4-0BDE-4072-A73C-40627F26B76C}" name="Cotizantes may-2026" dataDxfId="339"/>
    <tableColumn id="14" xr3:uid="{1379DDD6-52F8-4BDF-B74A-124B066A158F}" name="Cotizantes jun-2026" dataDxfId="338"/>
    <tableColumn id="15" xr3:uid="{8A3C1DD0-D1CE-4C3E-B604-4D45DC74CEBC}" name="Cotizantes jul-2026" dataDxfId="33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A1846D6-4670-497C-A40D-DAC9E2012ECE}" name="CotizantesARLMensual" displayName="CotizantesARLMensual" ref="A142:O166" totalsRowShown="0" headerRowDxfId="336" dataDxfId="334" headerRowBorderDxfId="335" tableBorderDxfId="333" totalsRowBorderDxfId="332">
  <autoFilter ref="A142:O166" xr:uid="{0A1846D6-4670-497C-A40D-DAC9E2012ECE}"/>
  <tableColumns count="15">
    <tableColumn id="1" xr3:uid="{B3D03E5A-0E57-4D8D-8DDD-D940CFC9C705}" name="Tipo" dataDxfId="331"/>
    <tableColumn id="2" xr3:uid="{3E408474-131E-4286-9E8B-2AB5E59A982A}" name="Rango IBC" dataDxfId="330"/>
    <tableColumn id="3" xr3:uid="{EE055DDE-ACCE-4371-92D0-6C90E5EDD22A}" name="Cotizantes jul-2025" dataDxfId="329"/>
    <tableColumn id="4" xr3:uid="{5F277B31-5991-4F92-BF06-6CDACA85B75D}" name="Cotizantes ago-2025" dataDxfId="328"/>
    <tableColumn id="5" xr3:uid="{F85AC244-102E-4DD9-BD69-2F725D063FC0}" name="Cotizantes sep-2025" dataDxfId="327"/>
    <tableColumn id="6" xr3:uid="{A7CB2A81-F19D-4825-9416-22965232A22C}" name="Cotizantes oct-2025" dataDxfId="326"/>
    <tableColumn id="7" xr3:uid="{421F4D9D-033A-460F-96F7-CAA8D6D8FD48}" name="Cotizantes nov-2025" dataDxfId="325"/>
    <tableColumn id="8" xr3:uid="{A5041ADD-C986-4E5E-AE5D-7380B5089A8A}" name="Cotizantes dic-2025" dataDxfId="324"/>
    <tableColumn id="9" xr3:uid="{E13F9014-DED7-4209-ADAB-4DBD91162DD5}" name="Cotizantes ene-2026" dataDxfId="323"/>
    <tableColumn id="10" xr3:uid="{B2343FAB-204B-4405-B6A2-804F3FD23655}" name="Cotizantes feb-2026" dataDxfId="322"/>
    <tableColumn id="11" xr3:uid="{F6D781B3-DF33-46A0-84AD-731895083D1D}" name="Cotizantes mar-2026" dataDxfId="321"/>
    <tableColumn id="12" xr3:uid="{890EA429-7F83-4C2F-AC13-E4DF3F3A50D3}" name="Cotizantes abr-2026" dataDxfId="320"/>
    <tableColumn id="13" xr3:uid="{9E04AA67-A601-46C9-B7A4-1227C173E866}" name="Cotizantes may-2026" dataDxfId="319"/>
    <tableColumn id="14" xr3:uid="{192D8302-C18E-4208-A26C-0F44CA0F15D0}" name="Cotizantes jun-2026" dataDxfId="318"/>
    <tableColumn id="15" xr3:uid="{7AB11996-960B-4091-8231-4224C5D35810}" name="Cotizantes jul-2026" dataDxfId="31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DC0B8E6-58EB-469F-B1DB-B528721AAF9D}" name="CotizantesCCFMensual" displayName="CotizantesCCFMensual" ref="A170:O194" totalsRowShown="0" headerRowDxfId="316" dataDxfId="314" headerRowBorderDxfId="315" tableBorderDxfId="313" totalsRowBorderDxfId="312">
  <autoFilter ref="A170:O194" xr:uid="{5DC0B8E6-58EB-469F-B1DB-B528721AAF9D}"/>
  <tableColumns count="15">
    <tableColumn id="1" xr3:uid="{98A4354A-C979-47F0-B7CC-01B4DCBDA5BE}" name="Tipo" dataDxfId="311"/>
    <tableColumn id="2" xr3:uid="{7F54A681-4755-4BAE-BF48-149B34EC153D}" name="Rango IBC" dataDxfId="310"/>
    <tableColumn id="3" xr3:uid="{FC28BEB8-39CB-4853-BD0A-EAC4D5623865}" name="Cotizantes jul-2025" dataDxfId="309"/>
    <tableColumn id="4" xr3:uid="{4AEBF8B9-9D24-4C8F-8928-20C3326EC7B7}" name="Cotizantes ago-2025" dataDxfId="308"/>
    <tableColumn id="5" xr3:uid="{5205A67F-E87F-462D-A5CD-A8BE65BE473F}" name="Cotizantes sep-2025" dataDxfId="307"/>
    <tableColumn id="6" xr3:uid="{69226312-F411-4433-B839-CC13C52FB02C}" name="Cotizantes oct-2025" dataDxfId="306"/>
    <tableColumn id="7" xr3:uid="{41D5634D-4B42-46DC-8BDD-622985D07312}" name="Cotizantes nov-2025" dataDxfId="305"/>
    <tableColumn id="8" xr3:uid="{136C7B2F-2F3B-43D0-AB7A-9ED4B2FBF20E}" name="Cotizantes dic-2025" dataDxfId="304"/>
    <tableColumn id="9" xr3:uid="{2BC992C3-44EB-473C-AAAD-D4A96201754E}" name="Cotizantes ene-2026" dataDxfId="303"/>
    <tableColumn id="10" xr3:uid="{4B3256F1-3169-462B-ACBE-DC001F893DDF}" name="Cotizantes feb-2026" dataDxfId="302"/>
    <tableColumn id="11" xr3:uid="{BF657531-8B01-4112-830F-C9D440813244}" name="Cotizantes mar-2026" dataDxfId="301"/>
    <tableColumn id="12" xr3:uid="{85F1F6FE-86D9-46F8-9F5E-498515FD61E1}" name="Cotizantes abr-2026" dataDxfId="300"/>
    <tableColumn id="13" xr3:uid="{0FFAC776-246E-4F31-8068-5029C2EEC68C}" name="Cotizantes may-2026" dataDxfId="299"/>
    <tableColumn id="14" xr3:uid="{1B70B693-3179-413B-95C9-35E1C20C578C}" name="Cotizantes jun-2026" dataDxfId="298"/>
    <tableColumn id="15" xr3:uid="{80992365-B069-4026-9DF9-FA1AB29D9343}" name="Cotizantes jul-2026" dataDxfId="297"/>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C3DA757-9A95-49FC-81F5-C717B4323F50}" name="AportantesMensualTamaño" displayName="AportantesMensualTamaño" ref="A6:N12" totalsRowShown="0" headerRowDxfId="296" dataDxfId="294" headerRowBorderDxfId="295" tableBorderDxfId="293" totalsRowBorderDxfId="292">
  <autoFilter ref="A6:N12" xr:uid="{2C3DA757-9A95-49FC-81F5-C717B4323F50}"/>
  <tableColumns count="14">
    <tableColumn id="1" xr3:uid="{3715F5B1-0C5B-4151-8FA8-473ECD3CAF78}" name="Tamaño" dataDxfId="291"/>
    <tableColumn id="2" xr3:uid="{C4BCA367-6211-43AB-98D8-E9ACA8F0C811}" name="Aportantes jul-2025" dataDxfId="290"/>
    <tableColumn id="3" xr3:uid="{4A2D4FE6-398B-4A7B-83B7-831F321A8EEB}" name="Aportantes ago-2025" dataDxfId="289"/>
    <tableColumn id="4" xr3:uid="{54DEC023-2C34-48C5-82ED-DF94CD169350}" name="Aportantes sep-2025" dataDxfId="288"/>
    <tableColumn id="5" xr3:uid="{E2E55412-C36E-4105-99C4-693AD23DAD6A}" name="Aportantes oct-2025" dataDxfId="287"/>
    <tableColumn id="6" xr3:uid="{F226E926-8004-41D3-B619-0535105531D4}" name="Aportantes nov-2025" dataDxfId="286"/>
    <tableColumn id="7" xr3:uid="{075D0EEA-12C9-4DCA-92AC-1FB2628F3BD2}" name="Aportantes dic-2025" dataDxfId="285"/>
    <tableColumn id="8" xr3:uid="{C3D5C66A-0A74-4CFF-92D9-C4A6109BA4E0}" name="Aportantes ene-2026" dataDxfId="284"/>
    <tableColumn id="9" xr3:uid="{65031716-E631-4CD5-AC4F-ED6116ECB32E}" name="Aportantes feb-2026" dataDxfId="283"/>
    <tableColumn id="10" xr3:uid="{D7AEB4DA-635F-4246-AD20-83245D669865}" name="Aportantes mar-2026" dataDxfId="282"/>
    <tableColumn id="11" xr3:uid="{7FE99418-2C73-4753-B12C-8432A955C80A}" name="Aportantes abr-2026" dataDxfId="281"/>
    <tableColumn id="12" xr3:uid="{66F4C222-71A2-46D3-B546-CA93ED40F9AA}" name="Aportantes may-2026" dataDxfId="280"/>
    <tableColumn id="13" xr3:uid="{08BE915C-2170-4AA8-8BD1-063229792DE2}" name="Aportantes jun-2026" dataDxfId="279"/>
    <tableColumn id="14" xr3:uid="{57B77EEA-608E-4B7F-B207-7D6459BCFB27}" name="Aportantes jul-2026" dataDxfId="278"/>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D1E364D-0F62-407D-93D9-3C34CAAA4EA6}" name="NumeroNovedades" displayName="NumeroNovedades" ref="A17:N20" totalsRowShown="0" headerRowDxfId="277" dataDxfId="275" headerRowBorderDxfId="276" tableBorderDxfId="274" totalsRowBorderDxfId="273">
  <autoFilter ref="A17:N20" xr:uid="{9D1E364D-0F62-407D-93D9-3C34CAAA4EA6}"/>
  <tableColumns count="14">
    <tableColumn id="1" xr3:uid="{943F9649-4B01-4936-BDD4-E978A2B05A60}" name="Novedades" dataDxfId="272"/>
    <tableColumn id="2" xr3:uid="{E9328B2C-D58D-45CA-8C24-023AAE909789}" name="jul-2025" dataDxfId="271"/>
    <tableColumn id="3" xr3:uid="{8A9E0B8F-A1B9-43DA-9E18-94D3C060DB8C}" name="ago-2025" dataDxfId="270"/>
    <tableColumn id="4" xr3:uid="{7B5E49F1-AB81-4742-98AC-8906DBD2B6DD}" name="sep-2025" dataDxfId="269"/>
    <tableColumn id="5" xr3:uid="{78F6A1C4-0387-4BB9-84F3-04A0FEFEC89E}" name="oct-2025" dataDxfId="268"/>
    <tableColumn id="6" xr3:uid="{A0ECDCF2-1902-4130-9DC6-D354D28FEC08}" name="nov-2025" dataDxfId="267"/>
    <tableColumn id="7" xr3:uid="{AF58DA77-BF8D-4A58-B16D-5DCB031E25BA}" name="dic-2025" dataDxfId="266"/>
    <tableColumn id="8" xr3:uid="{A4DBFC32-3A65-4456-B990-F0E45AAD7133}" name="ene-2026" dataDxfId="265"/>
    <tableColumn id="9" xr3:uid="{F01FB605-7A99-4FAC-8E26-5120A4367078}" name="feb-2026" dataDxfId="264"/>
    <tableColumn id="10" xr3:uid="{B72A7B82-360D-4D78-A7F0-F279CD200CB2}" name="mar-2026" dataDxfId="263"/>
    <tableColumn id="11" xr3:uid="{D61266B0-3EC5-4792-A7DF-6A672844A13E}" name="abr-2026" dataDxfId="262"/>
    <tableColumn id="12" xr3:uid="{71BABCC4-EE18-4377-B828-156D8A231996}" name="may-2026" dataDxfId="261"/>
    <tableColumn id="13" xr3:uid="{43455A23-A5F4-43E9-A78D-42A7E4214077}" name="jun-2026" dataDxfId="260"/>
    <tableColumn id="14" xr3:uid="{C95F586B-8D68-4EB5-8486-A09A5C6D7B79}" name="jul-2026" dataDxfId="259"/>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4B4B4BF-F140-4225-95D5-F8F4E56D7FE8}" name="VariacionPorcentualMensual" displayName="VariacionPorcentualMensual" ref="A22:N25" totalsRowShown="0" headerRowDxfId="258" dataDxfId="256" headerRowBorderDxfId="257" tableBorderDxfId="255" totalsRowBorderDxfId="254" dataCellStyle="Porcentaje">
  <autoFilter ref="A22:N25" xr:uid="{B4B4B4BF-F140-4225-95D5-F8F4E56D7FE8}"/>
  <tableColumns count="14">
    <tableColumn id="1" xr3:uid="{16056E9E-CAE0-4105-B32E-7C9143B60414}" name="Novedades" dataDxfId="253"/>
    <tableColumn id="2" xr3:uid="{AA501C91-CE19-4385-97EA-00DC51EC6C5D}" name="Variación % jul-2025" dataDxfId="252" dataCellStyle="Porcentaje"/>
    <tableColumn id="3" xr3:uid="{C76C9636-9392-4948-9817-7C78B3514B8A}" name="Variación % ago-2025" dataDxfId="251" dataCellStyle="Porcentaje"/>
    <tableColumn id="4" xr3:uid="{464E9A60-FC89-4090-B4A4-41C91DB063C5}" name="Variación % sep-2025" dataDxfId="250" dataCellStyle="Porcentaje"/>
    <tableColumn id="5" xr3:uid="{9A649D30-FDCE-44F8-A6B6-D539D9E10666}" name="Variación % oct-2025" dataDxfId="249" dataCellStyle="Porcentaje"/>
    <tableColumn id="6" xr3:uid="{E4FD5E38-993E-4AEE-8E85-13C1D3E3C8BA}" name="Variación % nov-2025" dataDxfId="248" dataCellStyle="Porcentaje"/>
    <tableColumn id="7" xr3:uid="{F5FF5932-E6C8-4E19-B706-73285C625691}" name="Variación % dic-2025" dataDxfId="247" dataCellStyle="Porcentaje"/>
    <tableColumn id="8" xr3:uid="{64E93214-D22A-4564-AE31-D07C9D9076A1}" name="Variación % ene-2026" dataDxfId="246" dataCellStyle="Porcentaje"/>
    <tableColumn id="9" xr3:uid="{4A021105-2165-47AB-82DB-D979FD4E6110}" name="Variación % feb-2026" dataDxfId="245" dataCellStyle="Porcentaje"/>
    <tableColumn id="10" xr3:uid="{92541E02-CD11-475C-ACE9-296BADCCA26F}" name="Variación % mar-2026" dataDxfId="244" dataCellStyle="Porcentaje"/>
    <tableColumn id="11" xr3:uid="{4DBF8CF1-642C-42B2-BB85-F78DAF64A4AE}" name="Variación % abr-2026" dataDxfId="243" dataCellStyle="Porcentaje"/>
    <tableColumn id="12" xr3:uid="{32F504F6-91BA-4489-8E79-9C005054C2FB}" name="Variación % may-2026" dataDxfId="242" dataCellStyle="Porcentaje"/>
    <tableColumn id="13" xr3:uid="{A5077C37-2B73-4403-A2C9-7A6F575BE1CA}" name="Variación % jun-2026" dataDxfId="241" dataCellStyle="Porcentaje"/>
    <tableColumn id="14" xr3:uid="{95D65C9C-51EC-4E89-930D-4CE356FC1D35}" name="Variación % jul-2026" dataDxfId="240" dataCellStyle="Porcentaje"/>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E0E2D15-C534-407D-9460-3915CA7D61B8}" name="VariaciónPorcentualAnual" displayName="VariaciónPorcentualAnual" ref="A27:N30" totalsRowShown="0" headerRowDxfId="239" dataDxfId="237" headerRowBorderDxfId="238" tableBorderDxfId="236" totalsRowBorderDxfId="235" dataCellStyle="Porcentaje">
  <autoFilter ref="A27:N30" xr:uid="{4E0E2D15-C534-407D-9460-3915CA7D61B8}"/>
  <tableColumns count="14">
    <tableColumn id="1" xr3:uid="{97D24048-A1CD-41CF-8D57-F0B94FE2B489}" name="Novedades" dataDxfId="234"/>
    <tableColumn id="2" xr3:uid="{13F4C34C-92A2-46BD-A0EB-3DB49F43131B}" name="Variación % jul-2025" dataDxfId="233" dataCellStyle="Porcentaje"/>
    <tableColumn id="3" xr3:uid="{F7609600-E3B0-4463-BAEA-44FBD0936D9D}" name="Variación % ago-2025" dataDxfId="232" dataCellStyle="Porcentaje"/>
    <tableColumn id="4" xr3:uid="{44B04FCA-E507-41A3-9B27-1E2ACCB13E19}" name="Variación % sep-2025" dataDxfId="231" dataCellStyle="Porcentaje"/>
    <tableColumn id="5" xr3:uid="{6F847B08-F0AD-4C47-897E-99A52AEF23D0}" name="Variación % oct-2025" dataDxfId="230" dataCellStyle="Porcentaje"/>
    <tableColumn id="6" xr3:uid="{E9177BC0-D0BF-4CB3-B973-0414A9CD05B2}" name="Variación % nov-2025" dataDxfId="229" dataCellStyle="Porcentaje"/>
    <tableColumn id="7" xr3:uid="{923C0403-609E-4A05-B864-258014249B95}" name="Variación % dic-2025" dataDxfId="228" dataCellStyle="Porcentaje"/>
    <tableColumn id="8" xr3:uid="{B4907F51-4497-4DF0-B493-5C8D7BACAA29}" name="Variación % ene-2026" dataDxfId="227" dataCellStyle="Porcentaje"/>
    <tableColumn id="9" xr3:uid="{A4E677D1-7144-4CDE-AAF5-003D03DF898C}" name="Variación % feb-2026" dataDxfId="226" dataCellStyle="Porcentaje"/>
    <tableColumn id="10" xr3:uid="{AA453821-18C6-494D-9F60-D923AC370E9E}" name="Variación % mar-2026" dataDxfId="225" dataCellStyle="Porcentaje"/>
    <tableColumn id="11" xr3:uid="{6C15BBAC-D255-46CB-962E-F6D08B76E5EC}" name="Variación % abr-2026" dataDxfId="224" dataCellStyle="Porcentaje"/>
    <tableColumn id="12" xr3:uid="{AA387240-0CA1-40B4-B0C6-77E995AC709A}" name="Variación % may-2026" dataDxfId="223" dataCellStyle="Porcentaje"/>
    <tableColumn id="13" xr3:uid="{79CCB01F-ABF1-4D17-8E53-9B63B2D6EA43}" name="Variación % jun-2026" dataDxfId="222" dataCellStyle="Porcentaje"/>
    <tableColumn id="14" xr3:uid="{FC478C16-4DBD-4EBF-92F3-4E0109D1C1D2}" name="Variación % jul-2026" dataDxfId="221" dataCellStyle="Porcentaje"/>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1F5CFFE-310E-4E7F-834B-43CB89DA6D12}" name="CotizantesActividadEconómica" displayName="CotizantesActividadEconómica" ref="A34:I56" totalsRowShown="0" headerRowDxfId="220" dataDxfId="218" headerRowBorderDxfId="219" tableBorderDxfId="217" totalsRowBorderDxfId="216">
  <autoFilter ref="A34:I56" xr:uid="{F1F5CFFE-310E-4E7F-834B-43CB89DA6D12}"/>
  <tableColumns count="9">
    <tableColumn id="1" xr3:uid="{D37785CB-F4F3-4EA7-895A-331494509D0D}" name="Actividad (Sección CIIU Rev. 4. A.C)" dataDxfId="215"/>
    <tableColumn id="2" xr3:uid="{B171ABAF-C947-4963-B12E-758755050E09}" name="jul-25" dataDxfId="214"/>
    <tableColumn id="3" xr3:uid="{18303989-E996-4B7E-AEB6-A30DCEAAB561}" name="jun-26" dataDxfId="213"/>
    <tableColumn id="4" xr3:uid="{EEB29365-0E8A-4AAC-9549-753E41EFC51F}" name="jul-26" dataDxfId="212"/>
    <tableColumn id="5" xr3:uid="{98E60491-9B6E-4261-8FA8-1EB5E19BFF95}" name="Particip. % en el total jul-26" dataDxfId="211">
      <calculatedColumnFormula>D35/$D$57</calculatedColumnFormula>
    </tableColumn>
    <tableColumn id="6" xr3:uid="{B46574DA-70B2-485D-BE49-B05495E4A60F}" name="Δ% jul-26 - jun-26" dataDxfId="210"/>
    <tableColumn id="7" xr3:uid="{D3EB6EDE-F04E-4542-9F3C-76EF26305E8C}" name="Contribución" dataDxfId="209">
      <calculatedColumnFormula>(D35-C35)/$C$57</calculatedColumnFormula>
    </tableColumn>
    <tableColumn id="8" xr3:uid="{E7CBF548-E83F-4C91-B31E-753945179CEE}" name="Δ% Anual jul-26" dataDxfId="208"/>
    <tableColumn id="9" xr3:uid="{68416C1F-2699-4110-82CB-3CB646ED27EB}" name="Contribución " dataDxfId="207">
      <calculatedColumnFormula>(D35-B35)/$B$57</calculatedColumn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D8E961E-F4CC-45C1-8143-2CA89878D742}" name="CotizantesPorDepartamento" displayName="CotizantesPorDepartamento" ref="A61:F95" totalsRowShown="0" headerRowDxfId="206" dataDxfId="204" headerRowBorderDxfId="205" tableBorderDxfId="203" totalsRowBorderDxfId="202">
  <autoFilter ref="A61:F95" xr:uid="{8D8E961E-F4CC-45C1-8143-2CA89878D742}"/>
  <tableColumns count="6">
    <tableColumn id="1" xr3:uid="{59F59DF2-47C4-4B25-8917-24C8130828B1}" name="Departamento" dataDxfId="201"/>
    <tableColumn id="2" xr3:uid="{35D69CEC-73F4-44D9-83F4-422255EEA5BD}" name="jul-2025" dataDxfId="200"/>
    <tableColumn id="3" xr3:uid="{C2B0477F-08FF-4674-A16C-75D68AC154EC}" name="jun-2026" dataDxfId="199"/>
    <tableColumn id="4" xr3:uid="{7A3D71D6-C350-4808-9DE3-B0B05B60307E}" name="jul-2026" dataDxfId="198"/>
    <tableColumn id="5" xr3:uid="{FC2783AF-D334-4165-8D0C-A2A5CD95AD6F}" name="Variación Mensual" dataDxfId="197" dataCellStyle="Porcentaje"/>
    <tableColumn id="6" xr3:uid="{215F10CE-68D5-4CD7-9E68-1A6F63A2353D}" name="Variación Anual" dataDxfId="196" dataCellStyle="Porcentaje"/>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6C165E9-264D-428A-A48E-88F05BFB0019}" name="ResultadosSexoEdad" displayName="ResultadosSexoEdad" ref="A100:I116" totalsRowShown="0" headerRowDxfId="195" dataDxfId="193" headerRowBorderDxfId="194" tableBorderDxfId="192" totalsRowBorderDxfId="191">
  <autoFilter ref="A100:I116" xr:uid="{86C165E9-264D-428A-A48E-88F05BFB0019}"/>
  <tableColumns count="9">
    <tableColumn id="1" xr3:uid="{48ACB3BF-BF11-4564-99B0-5DF0F986221B}" name="Edad" dataDxfId="190"/>
    <tableColumn id="2" xr3:uid="{AEEB687F-90EC-4E30-AD5E-D8CB5905CFF0}" name="jul-2025 Hombres" dataDxfId="189"/>
    <tableColumn id="3" xr3:uid="{B4EDD69E-4FCD-46BC-9176-1EF923E573EE}" name="jul-2025 Mujeres" dataDxfId="188"/>
    <tableColumn id="4" xr3:uid="{CA77534B-D74D-4529-A6FE-0935EDAC7F83}" name="jul-2025 No Identificado" dataDxfId="187"/>
    <tableColumn id="5" xr3:uid="{F27C8B03-0655-4164-844F-BBEB27E1B3D8}" name="jul-2026 Hombres" dataDxfId="186"/>
    <tableColumn id="6" xr3:uid="{778BC6DD-C6D1-497D-9BAE-65DFF87A26E1}" name="jul-2026 Mujeres" dataDxfId="185"/>
    <tableColumn id="7" xr3:uid="{EEE9AACA-90F2-477C-9B3B-7874FED6C867}" name="jul-2026 No Identificado" dataDxfId="184"/>
    <tableColumn id="8" xr3:uid="{D010A02E-A4CD-4260-96C0-7CB9E8A66DA4}" name="Mujeres por cada 100 hombres jul-2025" dataDxfId="183">
      <calculatedColumnFormula>C101/B101*100</calculatedColumnFormula>
    </tableColumn>
    <tableColumn id="9" xr3:uid="{089B92DE-0832-4CEA-95EA-5DDB6161E224}" name="Mujeres por cada 100 hombres jul-2026" dataDxfId="182">
      <calculatedColumnFormula>F101/E101*100</calculatedColumnFormula>
    </tableColumn>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98B9E16-921A-46A6-8BD5-99672E43E9B7}" name="NumeroNovedadesIndependientes" displayName="NumeroNovedadesIndependientes" ref="A6:N8" totalsRowShown="0" headerRowDxfId="181" dataDxfId="179" headerRowBorderDxfId="180" tableBorderDxfId="178" totalsRowBorderDxfId="177">
  <autoFilter ref="A6:N8" xr:uid="{998B9E16-921A-46A6-8BD5-99672E43E9B7}"/>
  <tableColumns count="14">
    <tableColumn id="1" xr3:uid="{DB35EAD2-B0B9-417D-BF68-4B08CCE9419D}" name="Novedades" dataDxfId="176"/>
    <tableColumn id="2" xr3:uid="{CBF36B34-023F-486E-AEF8-1E2ECCE0CD3C}" name="jul-2025" dataDxfId="175"/>
    <tableColumn id="3" xr3:uid="{1A7EA22E-A361-403E-AC25-2FB2247C99C8}" name="ago-2025" dataDxfId="174"/>
    <tableColumn id="4" xr3:uid="{A33BF752-B64E-48A4-ADE6-A218E8B3A583}" name="sep-2025" dataDxfId="173"/>
    <tableColumn id="5" xr3:uid="{7BDD5648-AAAD-43E7-AC39-313B591EF458}" name="oct-2025" dataDxfId="172"/>
    <tableColumn id="6" xr3:uid="{BDB7E9CB-3F85-44C2-9E79-7C9941641734}" name="nov-2025" dataDxfId="171"/>
    <tableColumn id="7" xr3:uid="{447B3644-5863-4368-BB6E-546D6134F8C7}" name="dic-2025" dataDxfId="170"/>
    <tableColumn id="8" xr3:uid="{ADFA0146-E5CD-4498-B139-E32C547ACF35}" name="ene-2026" dataDxfId="169"/>
    <tableColumn id="9" xr3:uid="{C211539A-01F9-41D1-9217-06D459D9C08D}" name="feb-2026" dataDxfId="168"/>
    <tableColumn id="10" xr3:uid="{BB70466A-4ED2-4308-BE1A-F4146D18C943}" name="mar-2026" dataDxfId="167"/>
    <tableColumn id="11" xr3:uid="{F7A3A5B6-5F25-43BF-A55B-5704506F472F}" name="abr-2026" dataDxfId="166"/>
    <tableColumn id="12" xr3:uid="{52B0FB77-F8DD-4C47-B75C-36FE0E5094B8}" name="may-2026" dataDxfId="165"/>
    <tableColumn id="13" xr3:uid="{57E50EDA-4583-48F7-97CA-34959AA284EA}" name="jun-2026" dataDxfId="164"/>
    <tableColumn id="14" xr3:uid="{9CFC567E-C15D-4035-A895-104E1212D8F1}" name="jul-2026" dataDxfId="163"/>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378BA37-9CAA-4B48-8360-C74EFF5CD526}" name="Variacion_PorcentualMensual" displayName="Variacion_PorcentualMensual" ref="A10:N12" totalsRowShown="0" headerRowDxfId="162" dataDxfId="160" headerRowBorderDxfId="161" tableBorderDxfId="159" totalsRowBorderDxfId="158" dataCellStyle="Porcentaje">
  <autoFilter ref="A10:N12" xr:uid="{8378BA37-9CAA-4B48-8360-C74EFF5CD526}"/>
  <tableColumns count="14">
    <tableColumn id="1" xr3:uid="{1B9E3073-2078-48B0-A3F6-E72BD9EDF713}" name="Novedades" dataDxfId="157"/>
    <tableColumn id="2" xr3:uid="{6822D0F0-EEF1-46EF-8E05-FD1B306DCBB3}" name="Variación % jul-2025" dataDxfId="156" dataCellStyle="Porcentaje"/>
    <tableColumn id="3" xr3:uid="{23C1EEBB-7AA6-4F37-A085-65CCB047E3A4}" name="Variación % ago-2025" dataDxfId="155" dataCellStyle="Porcentaje"/>
    <tableColumn id="4" xr3:uid="{7956CECB-7FE9-45CF-9078-FB45086DB408}" name="Variación % sep-2025" dataDxfId="154" dataCellStyle="Porcentaje"/>
    <tableColumn id="5" xr3:uid="{E233DF6D-7AB0-4B09-9393-B93AE94C6819}" name="Variación % oct-2025" dataDxfId="153" dataCellStyle="Porcentaje"/>
    <tableColumn id="6" xr3:uid="{4043D81C-B242-4F2E-A247-F506DD8D4369}" name="Variación % nov-2025" dataDxfId="152" dataCellStyle="Porcentaje"/>
    <tableColumn id="7" xr3:uid="{5CBE279B-E1C7-4228-915E-FA984AD0D5D1}" name="Variación % dic-2025" dataDxfId="151" dataCellStyle="Porcentaje"/>
    <tableColumn id="8" xr3:uid="{6EF68C45-8B99-4DF0-8F5D-1335AAF69AA2}" name="Variación % ene-2026" dataDxfId="150" dataCellStyle="Porcentaje"/>
    <tableColumn id="9" xr3:uid="{CC662389-6383-4C46-82D8-FF6EA9436C02}" name="Variación % feb-2026" dataDxfId="149" dataCellStyle="Porcentaje"/>
    <tableColumn id="10" xr3:uid="{17972359-8E7D-4CF4-AF16-83007C5BD5F8}" name="Variación % mar-2026" dataDxfId="148" dataCellStyle="Porcentaje"/>
    <tableColumn id="11" xr3:uid="{678251FD-DB47-4956-8694-E6F221732616}" name="Variación % abr-2026" dataDxfId="147" dataCellStyle="Porcentaje"/>
    <tableColumn id="12" xr3:uid="{DA62AEEA-CFD3-40B1-A2F3-87D7B0234E83}" name="Variación % may-2026" dataDxfId="146" dataCellStyle="Porcentaje"/>
    <tableColumn id="13" xr3:uid="{3450C36F-52E5-4D4D-A3F9-29268E670544}" name="Variación % jun-2026" dataDxfId="145" dataCellStyle="Porcentaje"/>
    <tableColumn id="14" xr3:uid="{9EC8B38B-252A-4164-B8D4-66A6EC180A7E}" name="Variación % jul-2026" dataDxfId="144" dataCellStyle="Porcentaje"/>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B694834-585A-4E81-98CC-B2757774FD18}" name="Variación_PorcentualAnual" displayName="Variación_PorcentualAnual" ref="A14:N16" totalsRowShown="0" headerRowDxfId="143" dataDxfId="141" headerRowBorderDxfId="142" tableBorderDxfId="140" totalsRowBorderDxfId="139" dataCellStyle="Porcentaje">
  <autoFilter ref="A14:N16" xr:uid="{1B694834-585A-4E81-98CC-B2757774FD18}"/>
  <tableColumns count="14">
    <tableColumn id="1" xr3:uid="{4549ACA5-7631-4E02-BAEF-452323C8BFB7}" name="Novedades" dataDxfId="138"/>
    <tableColumn id="2" xr3:uid="{5B418D17-87E7-44B3-9B0C-E1BE0A20C4F9}" name="Variación % jul-2025" dataDxfId="137" dataCellStyle="Porcentaje"/>
    <tableColumn id="3" xr3:uid="{41A75AED-9A17-482D-9A55-71EFA3F5F0A8}" name="Variación % ago-2025" dataDxfId="136" dataCellStyle="Porcentaje"/>
    <tableColumn id="4" xr3:uid="{2E2CD76B-3706-4479-BBE1-91B79E372E0E}" name="Variación % sep-2025" dataDxfId="135" dataCellStyle="Porcentaje"/>
    <tableColumn id="5" xr3:uid="{95080AEB-B847-4E04-A6C7-DE780CD1B1F8}" name="Variación % oct-2025" dataDxfId="134" dataCellStyle="Porcentaje"/>
    <tableColumn id="6" xr3:uid="{E5321344-895C-4A5E-B9E7-AC6368BADDC5}" name="Variación % nov-2025" dataDxfId="133" dataCellStyle="Porcentaje"/>
    <tableColumn id="7" xr3:uid="{03C4F447-2265-46DA-9569-3AB080C3D919}" name="Variación % dic-2025" dataDxfId="132" dataCellStyle="Porcentaje"/>
    <tableColumn id="8" xr3:uid="{633061AF-405B-4298-9441-E88A008591EC}" name="Variación % ene-2026" dataDxfId="131" dataCellStyle="Porcentaje"/>
    <tableColumn id="9" xr3:uid="{189A39D2-5C3C-4E79-A1E5-9981C9A241EC}" name="Variación % feb-2026" dataDxfId="130" dataCellStyle="Porcentaje"/>
    <tableColumn id="10" xr3:uid="{FF7CE203-4AD9-4925-8051-E19BBD60EACA}" name="Variación % mar-2026" dataDxfId="129" dataCellStyle="Porcentaje"/>
    <tableColumn id="11" xr3:uid="{87EB7669-824D-4126-99E5-0A5182F5A0DD}" name="Variación % abr-2026" dataDxfId="128" dataCellStyle="Porcentaje"/>
    <tableColumn id="12" xr3:uid="{38413643-FE07-4296-8E85-3F811E52A4DC}" name="Variación % may-2026" dataDxfId="127" dataCellStyle="Porcentaje"/>
    <tableColumn id="13" xr3:uid="{ECE88FD1-9D4D-41DD-A154-1203FA67C2C7}" name="Variación % jun-2026" dataDxfId="126" dataCellStyle="Porcentaje"/>
    <tableColumn id="14" xr3:uid="{0511B30A-982C-49D3-95B3-988E89756B6B}" name="Variación % jul-2026" dataDxfId="125" dataCellStyle="Porcentaje"/>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1C9AA2B-4856-4A56-9D01-31E1EB15AC14}" name="Cotizantes_ActividadEconómica" displayName="Cotizantes_ActividadEconómica" ref="A20:I42" totalsRowShown="0" headerRowDxfId="124" dataDxfId="122" headerRowBorderDxfId="123" tableBorderDxfId="121" totalsRowBorderDxfId="120">
  <autoFilter ref="A20:I42" xr:uid="{41C9AA2B-4856-4A56-9D01-31E1EB15AC14}"/>
  <tableColumns count="9">
    <tableColumn id="1" xr3:uid="{B2D786CD-B3AB-4681-8DE0-AF9212CB0DD4}" name="Actividad (Sección CIIU Rev. 4. A.C)" dataDxfId="119"/>
    <tableColumn id="2" xr3:uid="{3BB76514-AE21-4ED3-97B7-23C1F7FA421E}" name="jul-25" dataDxfId="118"/>
    <tableColumn id="3" xr3:uid="{6AD3E7E1-CC31-4C15-BF63-25CAB83EAF48}" name="jun-26" dataDxfId="117"/>
    <tableColumn id="4" xr3:uid="{4E7DCDC8-D3B5-430C-8EA6-BAE54F818C61}" name="jul-26" dataDxfId="116"/>
    <tableColumn id="5" xr3:uid="{A3858CBD-86D6-435F-8733-3403FE7055DB}" name="Particip. % en el total jul-26" dataDxfId="115">
      <calculatedColumnFormula>D21/$D$43</calculatedColumnFormula>
    </tableColumn>
    <tableColumn id="6" xr3:uid="{BD6BD139-447A-46BC-BF4B-E79AFE053A0E}" name="Δ% jul-26 - jun-26" dataDxfId="114"/>
    <tableColumn id="7" xr3:uid="{F404D2DF-37CD-4CBD-A3ED-553333AA9242}" name="Contribución" dataDxfId="113">
      <calculatedColumnFormula>(D21-C21)/$C$43</calculatedColumnFormula>
    </tableColumn>
    <tableColumn id="8" xr3:uid="{FDB300DD-073B-44FA-9034-D24052C33573}" name="Δ% Anual jul-26" dataDxfId="112"/>
    <tableColumn id="9" xr3:uid="{40650B15-4CC2-4127-B2AD-EA94D6DA5A1D}" name="Contribución " dataDxfId="111">
      <calculatedColumnFormula>(D21-B21)/$B$43</calculatedColumnFormula>
    </tableColumn>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300E2B8-FFD1-48A0-9CEC-E06AEEE9AF4B}" name="Cotizantes_PorDepartamento" displayName="Cotizantes_PorDepartamento" ref="A50:F84" totalsRowShown="0" headerRowDxfId="110" dataDxfId="108" headerRowBorderDxfId="109" tableBorderDxfId="107" totalsRowBorderDxfId="106">
  <autoFilter ref="A50:F84" xr:uid="{5300E2B8-FFD1-48A0-9CEC-E06AEEE9AF4B}"/>
  <tableColumns count="6">
    <tableColumn id="1" xr3:uid="{77A28FF9-B383-48D7-99D4-28F69B4212BB}" name="Departamento" dataDxfId="105"/>
    <tableColumn id="2" xr3:uid="{5323A913-48E4-4197-829E-F13681067825}" name="jul-2025" dataDxfId="104"/>
    <tableColumn id="3" xr3:uid="{BD7E81BC-7FAA-4058-8B00-16373459FB8F}" name="jun-2026" dataDxfId="103"/>
    <tableColumn id="4" xr3:uid="{479F41AD-85BE-4077-8277-7A2A8BDD6EB9}" name="jul-2026" dataDxfId="102"/>
    <tableColumn id="5" xr3:uid="{2D61DF86-05FD-4035-BDF3-19600168A99B}" name="Variación Mensual" dataDxfId="101"/>
    <tableColumn id="6" xr3:uid="{7B74D636-B6CB-47B6-914E-23BAF8B907C7}" name="Variación Anual" dataDxfId="100"/>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0234E72-ACD6-44A6-9BE7-A12E928F2D24}" name="Resultados_SexoEdad" displayName="Resultados_SexoEdad" ref="A89:I105" totalsRowShown="0" headerRowDxfId="99" dataDxfId="97" headerRowBorderDxfId="98" tableBorderDxfId="96" totalsRowBorderDxfId="95">
  <autoFilter ref="A89:I105" xr:uid="{F0234E72-ACD6-44A6-9BE7-A12E928F2D24}"/>
  <tableColumns count="9">
    <tableColumn id="1" xr3:uid="{DF79586F-EB45-44C5-9554-28EBB4C0C9AE}" name="Edad" dataDxfId="94"/>
    <tableColumn id="2" xr3:uid="{1E0D9BBB-1031-4E8E-B1DC-205F200B1DA8}" name="jul-2025 Hombres" dataDxfId="93"/>
    <tableColumn id="3" xr3:uid="{B6B46023-50B0-4A69-BF73-9B517F5DDFC6}" name="jul-2025 Mujeres" dataDxfId="92"/>
    <tableColumn id="4" xr3:uid="{71AD44B4-84F1-40BC-8AF3-D2EF76934C60}" name="jul-2025 No Identificado" dataDxfId="91"/>
    <tableColumn id="5" xr3:uid="{E3A0FBF4-5085-4468-A7AA-BB6CD7AACB22}" name="jul-2026 Hombres" dataDxfId="90"/>
    <tableColumn id="6" xr3:uid="{640F4DFA-4AE2-4E51-AFF8-9380B5CB7B5D}" name="jul-2026 Mujeres" dataDxfId="89"/>
    <tableColumn id="7" xr3:uid="{6AE8010C-9043-4C6B-9EC3-FF087BBDEA3C}" name="jul-2026 No Identificado" dataDxfId="88"/>
    <tableColumn id="8" xr3:uid="{96A157E0-63A5-46B3-BE4A-745080CCDCFD}" name="Mujeres por cada 100 hombres jul-2025" dataDxfId="87">
      <calculatedColumnFormula>C90/B90*100</calculatedColumnFormula>
    </tableColumn>
    <tableColumn id="9" xr3:uid="{0B5A3557-6D8A-467D-8C89-B032C539351F}" name="Mujeres por cada 100 hombres jul-2026" dataDxfId="86">
      <calculatedColumnFormula>F90/E90*100</calculatedColumnFormula>
    </tableColumn>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C257C4E-3B13-464E-B643-69F5C1600419}" name="MontoCotizacionEnMillonesdePesos" displayName="MontoCotizacionEnMillonesdePesos" ref="A9:O33" totalsRowShown="0" headerRowDxfId="85" dataDxfId="83" headerRowBorderDxfId="84" tableBorderDxfId="82" totalsRowBorderDxfId="81">
  <autoFilter ref="A9:O33" xr:uid="{FC257C4E-3B13-464E-B643-69F5C1600419}"/>
  <tableColumns count="15">
    <tableColumn id="1" xr3:uid="{7CB61FE9-6298-4D2A-B02B-CCDB7A399A7C}" name="Tipo" dataDxfId="80"/>
    <tableColumn id="2" xr3:uid="{4DF1D7E4-3F8D-472D-BFB4-2476236BE161}" name="Rango IBC" dataDxfId="79"/>
    <tableColumn id="3" xr3:uid="{07444A7B-1338-4BEA-BE35-ADB8F4DBCD7B}" name="Monto jul-2025" dataDxfId="78"/>
    <tableColumn id="4" xr3:uid="{9D8F4C18-D3DA-432E-889B-A6A336C40CD1}" name="Monto ago-2025" dataDxfId="77"/>
    <tableColumn id="5" xr3:uid="{F0FFAADE-50A2-4148-91BA-50E51FA63158}" name="Monto sep-2025" dataDxfId="76"/>
    <tableColumn id="6" xr3:uid="{133A12E7-33D9-4766-99C7-78BF3A8BC9EB}" name="Monto oct-2025" dataDxfId="75"/>
    <tableColumn id="7" xr3:uid="{1CBA56CE-2AF5-4B9E-87D1-CC0942051E63}" name="Monto nov-2025" dataDxfId="74"/>
    <tableColumn id="8" xr3:uid="{EC2CCCE0-2C38-4FCD-A767-6CCDC81F7DAC}" name="Monto dic-2025" dataDxfId="73"/>
    <tableColumn id="9" xr3:uid="{E6407D35-9DDD-465E-B895-5E5D287C7E77}" name="Monto ene-2026" dataDxfId="72"/>
    <tableColumn id="10" xr3:uid="{ED8835E0-4823-4EDF-84F7-92BFE399348C}" name="Monto feb-2026" dataDxfId="71"/>
    <tableColumn id="11" xr3:uid="{82F50613-98BC-4B63-8DCC-67E26B3B383E}" name="Monto mar-2026" dataDxfId="70"/>
    <tableColumn id="12" xr3:uid="{5B508EE9-EE8C-44E7-9F1F-C7FD0A849246}" name="Monto abr-2026" dataDxfId="69"/>
    <tableColumn id="13" xr3:uid="{178080D4-5D5F-48D8-8979-D506270EFC89}" name="Monto may-2026" dataDxfId="68"/>
    <tableColumn id="14" xr3:uid="{42B6211B-F004-4520-BDC8-E7081DD8614D}" name="Monto jun-2026" dataDxfId="67"/>
    <tableColumn id="15" xr3:uid="{379D3790-1947-4648-9E65-00FE0E81E2B4}" name="Monto jul-2026" dataDxfId="66"/>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3554D8A-C3FE-40D0-AA66-C833578CAE74}" name="SubsistemasMes" displayName="SubsistemasMes" ref="A37:H50" totalsRowShown="0" headerRowDxfId="65" dataDxfId="63" headerRowBorderDxfId="64" tableBorderDxfId="62" totalsRowBorderDxfId="61">
  <autoFilter ref="A37:H50" xr:uid="{D3554D8A-C3FE-40D0-AA66-C833578CAE74}"/>
  <tableColumns count="8">
    <tableColumn id="1" xr3:uid="{F4F4DA6C-734C-4A15-84D3-D09457B7BFA6}" name="Mes" dataDxfId="60"/>
    <tableColumn id="2" xr3:uid="{9EF16B78-1CD8-4C25-AD1B-CE17AA536414}" name="Total" dataDxfId="59"/>
    <tableColumn id="3" xr3:uid="{81543DD2-9941-4C4F-93B5-9C825DC1FFCD}" name="Salud" dataDxfId="58"/>
    <tableColumn id="4" xr3:uid="{7F2044C6-BC76-401E-9E90-D3FABA8BD866}" name="Pensión" dataDxfId="57"/>
    <tableColumn id="5" xr3:uid="{E9B47AD4-4279-4A51-8CB0-534C8CC3D795}" name="ARL" dataDxfId="56"/>
    <tableColumn id="6" xr3:uid="{724BFDE3-6B6D-4ACF-B25C-51DA92FCC6CB}" name="CCF" dataDxfId="55"/>
    <tableColumn id="7" xr3:uid="{03822AFD-DAC0-485F-8274-44856BDF8D74}" name="SENA" dataDxfId="54"/>
    <tableColumn id="8" xr3:uid="{FBBFCF53-EBE9-4606-AD4C-4B6F838453B2}" name="ICBF" dataDxfId="53"/>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0782051-6F6C-4066-9712-DE46FA2930F0}" name="SubsistemasCotizacionesDependientes" displayName="SubsistemasCotizacionesDependientes" ref="A54:H67" totalsRowShown="0" headerRowDxfId="52" dataDxfId="50" headerRowBorderDxfId="51" tableBorderDxfId="49" totalsRowBorderDxfId="48">
  <autoFilter ref="A54:H67" xr:uid="{90782051-6F6C-4066-9712-DE46FA2930F0}"/>
  <tableColumns count="8">
    <tableColumn id="1" xr3:uid="{1602B91A-D607-401B-98A4-7BDD58C872E7}" name="Mes" dataDxfId="47"/>
    <tableColumn id="2" xr3:uid="{20F462D9-A41D-403B-9DFB-7FA80FC1C72B}" name="Total" dataDxfId="46"/>
    <tableColumn id="3" xr3:uid="{C30C98FD-BB53-447B-9EDB-C57824CBE319}" name="Salud" dataDxfId="45"/>
    <tableColumn id="4" xr3:uid="{96E9176D-4FEE-4925-B483-75D5D9BDB3DC}" name="Pensión" dataDxfId="44"/>
    <tableColumn id="5" xr3:uid="{27806525-2779-4869-9303-B89CA8D02B76}" name="ARL" dataDxfId="43"/>
    <tableColumn id="6" xr3:uid="{4E2F95E2-BD81-4B4B-B022-35D0E961DA1B}" name="CCF" dataDxfId="42"/>
    <tableColumn id="7" xr3:uid="{4D9AD70D-7F3D-4AA5-815E-676104692AD2}" name="SENA" dataDxfId="41"/>
    <tableColumn id="8" xr3:uid="{B3EEAF03-A178-4F95-BB99-720A04B92056}" name="ICBF" dataDxfId="40"/>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33A1E08-2D6A-4039-B25B-BC6965F05001}" name="SubsistemasCotizaciones" displayName="SubsistemasCotizaciones" ref="A71:H84" totalsRowShown="0" headerRowDxfId="39" dataDxfId="37" headerRowBorderDxfId="38" tableBorderDxfId="36" totalsRowBorderDxfId="35">
  <autoFilter ref="A71:H84" xr:uid="{F33A1E08-2D6A-4039-B25B-BC6965F05001}"/>
  <tableColumns count="8">
    <tableColumn id="1" xr3:uid="{D8F447D8-1124-4D48-93AA-6445C7F0761D}" name="Mes" dataDxfId="34"/>
    <tableColumn id="2" xr3:uid="{506C88BE-FA19-489E-8F44-192D57394922}" name="Total" dataDxfId="33"/>
    <tableColumn id="3" xr3:uid="{4A540247-A56D-4582-BA61-3FF7D9628263}" name="Salud" dataDxfId="32"/>
    <tableColumn id="4" xr3:uid="{5C9A137A-4FDA-46EC-9627-5A943BCEFAB2}" name="Pensión" dataDxfId="31"/>
    <tableColumn id="5" xr3:uid="{4E3FC140-9498-43A8-A2DE-6426FE2D96ED}" name="ARL" dataDxfId="30"/>
    <tableColumn id="6" xr3:uid="{4432B8BE-469D-49A1-A21A-24A5DD4A23C0}" name="CCF" dataDxfId="29"/>
    <tableColumn id="7" xr3:uid="{935D392A-123B-46BE-9806-C89250845E2D}" name="SENA" dataDxfId="28"/>
    <tableColumn id="8" xr3:uid="{7E4F0D06-39D4-4936-A6DE-AB79394CD7E5}" name="ICBF" dataDxfId="27"/>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6DAD386-D088-4D26-9BA1-CD6020B26765}" name="DetalladoMunicipalCotizaciones" displayName="DetalladoMunicipalCotizaciones" ref="A6:P1122" totalsRowShown="0" headerRowDxfId="26" dataDxfId="24" headerRowBorderDxfId="25" tableBorderDxfId="23" totalsRowBorderDxfId="22" dataCellStyle="Millares">
  <autoFilter ref="A6:P1122" xr:uid="{C6DAD386-D088-4D26-9BA1-CD6020B26765}"/>
  <tableColumns count="16">
    <tableColumn id="1" xr3:uid="{897F9042-2B06-4013-B2D8-E27E0FE7C911}" name="Cod_Departamento" dataDxfId="21"/>
    <tableColumn id="2" xr3:uid="{C9BF756F-7C98-422C-A6C5-C71D5531BF53}" name="Departamento" dataDxfId="20"/>
    <tableColumn id="3" xr3:uid="{4ED02383-6923-45C8-BF26-54566F830B62}" name="Cod_Municipio" dataDxfId="19"/>
    <tableColumn id="4" xr3:uid="{C4AA1032-3F5F-4142-B272-5D5ECFAF77B7}" name="Municipio" dataDxfId="18"/>
    <tableColumn id="5" xr3:uid="{77E18F9C-456B-459C-B7CF-B525BC9883C9}" name="Total Mayo" dataDxfId="17" dataCellStyle="Millares"/>
    <tableColumn id="6" xr3:uid="{4F41CE22-2F31-4FD4-A3C7-1681C60AF055}" name="Público Mayo" dataDxfId="16" dataCellStyle="Millares"/>
    <tableColumn id="7" xr3:uid="{CB5F9F39-E385-434A-8375-07D21E0F51C0}" name="Privado Mayo" dataDxfId="15" dataCellStyle="Millares"/>
    <tableColumn id="8" xr3:uid="{F458E9EB-71C5-4AC6-8D32-C25265C8EC29}" name="Independiente Mayo" dataDxfId="14" dataCellStyle="Millares"/>
    <tableColumn id="9" xr3:uid="{4E69DA55-4506-476A-AFFE-AA5C7627D919}" name="Total Junio" dataDxfId="13" dataCellStyle="Millares"/>
    <tableColumn id="10" xr3:uid="{507F9293-EA45-49A0-BA2E-A950704730A4}" name="Público Junio" dataDxfId="12" dataCellStyle="Millares"/>
    <tableColumn id="11" xr3:uid="{A1F750B8-7270-4EBD-9324-7A76B6F892A8}" name="Privado Junio" dataDxfId="11" dataCellStyle="Millares"/>
    <tableColumn id="12" xr3:uid="{04277CF2-6C47-4F75-9E12-5A193047FB8B}" name="Independiente Junio" dataDxfId="10" dataCellStyle="Millares"/>
    <tableColumn id="13" xr3:uid="{8E01AC43-79B4-4B62-B982-EB506281A118}" name="Total Julio" dataDxfId="9" dataCellStyle="Millares"/>
    <tableColumn id="14" xr3:uid="{A0428769-D43B-4B72-892B-B68DE16E5B50}" name="Público Julio" dataDxfId="8" dataCellStyle="Millares"/>
    <tableColumn id="15" xr3:uid="{92085347-9E33-437A-B19E-7A48FF227BB7}" name="Privado Julio" dataDxfId="7" dataCellStyle="Millares"/>
    <tableColumn id="16" xr3:uid="{3D46B788-2AB3-4DFE-BB9E-FA2851826B29}" name="Independiente Julio" dataDxfId="6" dataCellStyle="Millares"/>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 Id="rId9" Type="http://schemas.openxmlformats.org/officeDocument/2006/relationships/table" Target="../tables/table14.xml"/></Relationships>
</file>

<file path=xl/worksheets/_rels/sheet3.xml.rels><?xml version="1.0" encoding="UTF-8" standalone="yes"?>
<Relationships xmlns="http://schemas.openxmlformats.org/package/2006/relationships"><Relationship Id="rId8" Type="http://schemas.openxmlformats.org/officeDocument/2006/relationships/table" Target="../tables/table20.xml"/><Relationship Id="rId3" Type="http://schemas.openxmlformats.org/officeDocument/2006/relationships/table" Target="../tables/table15.xml"/><Relationship Id="rId7" Type="http://schemas.openxmlformats.org/officeDocument/2006/relationships/table" Target="../tables/table1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8216A-D562-4585-BB0B-6D8EDB39C7A0}">
  <sheetPr codeName="Hoja1"/>
  <dimension ref="A1:AA195"/>
  <sheetViews>
    <sheetView showGridLines="0" tabSelected="1" zoomScale="50" zoomScaleNormal="50" workbookViewId="0"/>
  </sheetViews>
  <sheetFormatPr baseColWidth="10" defaultColWidth="27.109375" defaultRowHeight="33.6" customHeight="1" x14ac:dyDescent="0.3"/>
  <cols>
    <col min="1" max="2" width="27.109375" style="31"/>
    <col min="3" max="3" width="29.77734375" style="31" customWidth="1"/>
    <col min="4" max="4" width="30" style="31" customWidth="1"/>
    <col min="5" max="5" width="29.77734375" style="31" customWidth="1"/>
    <col min="6" max="6" width="30.33203125" style="31" customWidth="1"/>
    <col min="7" max="7" width="29.21875" style="31" customWidth="1"/>
    <col min="8" max="8" width="28.6640625" style="31" customWidth="1"/>
    <col min="9" max="9" width="30.33203125" style="31" customWidth="1"/>
    <col min="10" max="10" width="30" style="31" customWidth="1"/>
    <col min="11" max="11" width="29.77734375" style="31" customWidth="1"/>
    <col min="12" max="12" width="30" style="31" customWidth="1"/>
    <col min="13" max="13" width="29.44140625" style="31" customWidth="1"/>
    <col min="14" max="15" width="30" style="31" customWidth="1"/>
    <col min="16" max="16384" width="27.109375" style="31"/>
  </cols>
  <sheetData>
    <row r="1" spans="1:27" ht="95.4" customHeight="1" thickBot="1" x14ac:dyDescent="0.35">
      <c r="B1" s="145" t="s">
        <v>1205</v>
      </c>
      <c r="C1" s="2"/>
      <c r="D1" s="2"/>
      <c r="E1" s="2"/>
      <c r="F1" s="2"/>
      <c r="G1" s="2"/>
      <c r="H1" s="3"/>
      <c r="I1" s="4"/>
    </row>
    <row r="2" spans="1:27" ht="33.6" customHeight="1" thickBot="1" x14ac:dyDescent="0.35">
      <c r="B2" s="146" t="s">
        <v>1206</v>
      </c>
      <c r="C2" s="32"/>
      <c r="D2" s="32"/>
      <c r="E2" s="32"/>
      <c r="F2" s="32"/>
      <c r="G2" s="32"/>
      <c r="H2" s="32"/>
      <c r="I2" s="33"/>
    </row>
    <row r="3" spans="1:27" ht="33.6" customHeight="1" x14ac:dyDescent="0.3">
      <c r="B3" s="10"/>
      <c r="C3" s="34"/>
      <c r="D3" s="34"/>
      <c r="E3" s="34"/>
      <c r="F3" s="34"/>
      <c r="G3" s="34"/>
      <c r="H3" s="34"/>
      <c r="I3" s="34"/>
      <c r="J3" s="34"/>
      <c r="K3" s="34"/>
      <c r="L3" s="34"/>
      <c r="M3" s="34"/>
      <c r="N3" s="34"/>
    </row>
    <row r="4" spans="1:27" s="36" customFormat="1" ht="33.6" customHeight="1" x14ac:dyDescent="0.3">
      <c r="A4" s="35" t="s">
        <v>34</v>
      </c>
      <c r="B4" s="35"/>
      <c r="C4" s="35"/>
      <c r="D4" s="35"/>
      <c r="E4" s="35"/>
      <c r="F4" s="35"/>
      <c r="G4" s="35"/>
      <c r="H4" s="35"/>
      <c r="I4" s="35"/>
      <c r="J4" s="35"/>
      <c r="K4" s="35"/>
      <c r="L4" s="35"/>
      <c r="M4" s="35"/>
      <c r="N4" s="35"/>
      <c r="O4" s="35"/>
    </row>
    <row r="6" spans="1:27" ht="33.6" customHeight="1" x14ac:dyDescent="0.3">
      <c r="A6" s="11" t="s">
        <v>1160</v>
      </c>
      <c r="B6" s="12" t="s">
        <v>0</v>
      </c>
      <c r="C6" s="147" t="s">
        <v>1163</v>
      </c>
      <c r="D6" s="147" t="s">
        <v>1164</v>
      </c>
      <c r="E6" s="147" t="s">
        <v>1165</v>
      </c>
      <c r="F6" s="147" t="s">
        <v>1166</v>
      </c>
      <c r="G6" s="147" t="s">
        <v>1167</v>
      </c>
      <c r="H6" s="147" t="s">
        <v>1168</v>
      </c>
      <c r="I6" s="147" t="s">
        <v>1169</v>
      </c>
      <c r="J6" s="147" t="s">
        <v>1162</v>
      </c>
      <c r="K6" s="147" t="s">
        <v>1207</v>
      </c>
      <c r="L6" s="147" t="s">
        <v>1208</v>
      </c>
      <c r="M6" s="147" t="s">
        <v>1209</v>
      </c>
      <c r="N6" s="147" t="s">
        <v>1210</v>
      </c>
      <c r="O6" s="148" t="s">
        <v>1211</v>
      </c>
      <c r="P6" s="13"/>
      <c r="Q6" s="13"/>
      <c r="R6" s="13"/>
      <c r="S6" s="13"/>
      <c r="T6" s="13"/>
      <c r="U6" s="13"/>
      <c r="V6" s="13"/>
      <c r="W6" s="13"/>
      <c r="X6" s="13"/>
      <c r="Y6" s="13"/>
      <c r="Z6" s="13"/>
      <c r="AA6" s="13"/>
    </row>
    <row r="7" spans="1:27" ht="33.6" customHeight="1" x14ac:dyDescent="0.3">
      <c r="A7" s="37" t="s">
        <v>8</v>
      </c>
      <c r="B7" s="38" t="s">
        <v>1</v>
      </c>
      <c r="C7" s="14">
        <v>13852098</v>
      </c>
      <c r="D7" s="14">
        <v>14009891</v>
      </c>
      <c r="E7" s="14">
        <v>14237250</v>
      </c>
      <c r="F7" s="14">
        <v>14325087</v>
      </c>
      <c r="G7" s="14">
        <v>14239988</v>
      </c>
      <c r="H7" s="14">
        <v>13352360</v>
      </c>
      <c r="I7" s="14">
        <v>13179894</v>
      </c>
      <c r="J7" s="14">
        <v>13687188</v>
      </c>
      <c r="K7" s="14">
        <v>13907952</v>
      </c>
      <c r="L7" s="14">
        <v>13944031</v>
      </c>
      <c r="M7" s="14">
        <v>13983772</v>
      </c>
      <c r="N7" s="14">
        <v>13774033</v>
      </c>
      <c r="O7" s="15">
        <v>13475195</v>
      </c>
      <c r="P7" s="39"/>
    </row>
    <row r="8" spans="1:27" ht="33.6" customHeight="1" x14ac:dyDescent="0.3">
      <c r="A8" s="37" t="s">
        <v>1161</v>
      </c>
      <c r="B8" s="40" t="s">
        <v>77</v>
      </c>
      <c r="C8" s="16">
        <v>1769866</v>
      </c>
      <c r="D8" s="16">
        <v>1575182</v>
      </c>
      <c r="E8" s="16">
        <v>1633324</v>
      </c>
      <c r="F8" s="16">
        <v>1666441</v>
      </c>
      <c r="G8" s="16">
        <v>1602310</v>
      </c>
      <c r="H8" s="16">
        <v>2006911</v>
      </c>
      <c r="I8" s="16">
        <v>2681424</v>
      </c>
      <c r="J8" s="16">
        <v>1862469</v>
      </c>
      <c r="K8" s="16">
        <v>1741875</v>
      </c>
      <c r="L8" s="16">
        <v>1701510</v>
      </c>
      <c r="M8" s="16">
        <v>1638554</v>
      </c>
      <c r="N8" s="16">
        <v>1688998</v>
      </c>
      <c r="O8" s="17">
        <v>1712400</v>
      </c>
    </row>
    <row r="9" spans="1:27" ht="33.6" customHeight="1" x14ac:dyDescent="0.3">
      <c r="A9" s="37" t="s">
        <v>1161</v>
      </c>
      <c r="B9" s="40" t="s">
        <v>78</v>
      </c>
      <c r="C9" s="16">
        <v>4756869</v>
      </c>
      <c r="D9" s="16">
        <v>4959100</v>
      </c>
      <c r="E9" s="16">
        <v>5093984</v>
      </c>
      <c r="F9" s="16">
        <v>5073098</v>
      </c>
      <c r="G9" s="16">
        <v>4991787</v>
      </c>
      <c r="H9" s="16">
        <v>3964161</v>
      </c>
      <c r="I9" s="16">
        <v>4028976</v>
      </c>
      <c r="J9" s="16">
        <v>4767269</v>
      </c>
      <c r="K9" s="16">
        <v>4985581</v>
      </c>
      <c r="L9" s="16">
        <v>5033886</v>
      </c>
      <c r="M9" s="16">
        <v>5066271</v>
      </c>
      <c r="N9" s="16">
        <v>4890450</v>
      </c>
      <c r="O9" s="17">
        <v>4637404</v>
      </c>
    </row>
    <row r="10" spans="1:27" ht="33.6" customHeight="1" x14ac:dyDescent="0.3">
      <c r="A10" s="37" t="s">
        <v>1161</v>
      </c>
      <c r="B10" s="40" t="s">
        <v>3</v>
      </c>
      <c r="C10" s="16">
        <v>4347674</v>
      </c>
      <c r="D10" s="16">
        <v>4406398</v>
      </c>
      <c r="E10" s="16">
        <v>4423786</v>
      </c>
      <c r="F10" s="16">
        <v>4499398</v>
      </c>
      <c r="G10" s="16">
        <v>4491447</v>
      </c>
      <c r="H10" s="16">
        <v>4321408</v>
      </c>
      <c r="I10" s="16">
        <v>4208330</v>
      </c>
      <c r="J10" s="16">
        <v>4506557</v>
      </c>
      <c r="K10" s="16">
        <v>4581293</v>
      </c>
      <c r="L10" s="16">
        <v>4549115</v>
      </c>
      <c r="M10" s="16">
        <v>4610243</v>
      </c>
      <c r="N10" s="16">
        <v>4523088</v>
      </c>
      <c r="O10" s="17">
        <v>4507314</v>
      </c>
    </row>
    <row r="11" spans="1:27" ht="33.6" customHeight="1" x14ac:dyDescent="0.3">
      <c r="A11" s="37" t="s">
        <v>1161</v>
      </c>
      <c r="B11" s="40" t="s">
        <v>4</v>
      </c>
      <c r="C11" s="16">
        <v>2165644</v>
      </c>
      <c r="D11" s="16">
        <v>2289672</v>
      </c>
      <c r="E11" s="16">
        <v>2293066</v>
      </c>
      <c r="F11" s="16">
        <v>2303861</v>
      </c>
      <c r="G11" s="16">
        <v>2200403</v>
      </c>
      <c r="H11" s="16">
        <v>2220250</v>
      </c>
      <c r="I11" s="16">
        <v>1772426</v>
      </c>
      <c r="J11" s="16">
        <v>1956997</v>
      </c>
      <c r="K11" s="16">
        <v>1979324</v>
      </c>
      <c r="L11" s="16">
        <v>2040688</v>
      </c>
      <c r="M11" s="16">
        <v>2036030</v>
      </c>
      <c r="N11" s="16">
        <v>1923916</v>
      </c>
      <c r="O11" s="17">
        <v>1956406</v>
      </c>
    </row>
    <row r="12" spans="1:27" ht="33.6" customHeight="1" x14ac:dyDescent="0.3">
      <c r="A12" s="37" t="s">
        <v>1161</v>
      </c>
      <c r="B12" s="40" t="s">
        <v>5</v>
      </c>
      <c r="C12" s="16">
        <v>812045</v>
      </c>
      <c r="D12" s="16">
        <v>779539</v>
      </c>
      <c r="E12" s="16">
        <v>793090</v>
      </c>
      <c r="F12" s="16">
        <v>782289</v>
      </c>
      <c r="G12" s="16">
        <v>954041</v>
      </c>
      <c r="H12" s="16">
        <v>839630</v>
      </c>
      <c r="I12" s="16">
        <v>488738</v>
      </c>
      <c r="J12" s="16">
        <v>593896</v>
      </c>
      <c r="K12" s="16">
        <v>619879</v>
      </c>
      <c r="L12" s="16">
        <v>618832</v>
      </c>
      <c r="M12" s="16">
        <v>632674</v>
      </c>
      <c r="N12" s="16">
        <v>747581</v>
      </c>
      <c r="O12" s="17">
        <v>661671</v>
      </c>
    </row>
    <row r="13" spans="1:27" ht="33.6" customHeight="1" x14ac:dyDescent="0.3">
      <c r="A13" s="37" t="s">
        <v>8</v>
      </c>
      <c r="B13" s="38" t="s">
        <v>2</v>
      </c>
      <c r="C13" s="14">
        <v>2548357</v>
      </c>
      <c r="D13" s="14">
        <v>2557708</v>
      </c>
      <c r="E13" s="14">
        <v>2601656</v>
      </c>
      <c r="F13" s="14">
        <v>2622139</v>
      </c>
      <c r="G13" s="14">
        <v>2616738</v>
      </c>
      <c r="H13" s="14">
        <v>2474452</v>
      </c>
      <c r="I13" s="14">
        <v>2460148</v>
      </c>
      <c r="J13" s="14">
        <v>2586616</v>
      </c>
      <c r="K13" s="14">
        <v>2610524</v>
      </c>
      <c r="L13" s="14">
        <v>2595432</v>
      </c>
      <c r="M13" s="14">
        <v>2581862</v>
      </c>
      <c r="N13" s="14">
        <v>2527780</v>
      </c>
      <c r="O13" s="15">
        <v>2414683</v>
      </c>
      <c r="P13" s="39"/>
    </row>
    <row r="14" spans="1:27" ht="33.6" customHeight="1" x14ac:dyDescent="0.3">
      <c r="A14" s="37" t="s">
        <v>1161</v>
      </c>
      <c r="B14" s="40" t="s">
        <v>77</v>
      </c>
      <c r="C14" s="16">
        <v>151687</v>
      </c>
      <c r="D14" s="16">
        <v>144912</v>
      </c>
      <c r="E14" s="16">
        <v>150110</v>
      </c>
      <c r="F14" s="16">
        <v>152570</v>
      </c>
      <c r="G14" s="16">
        <v>152481</v>
      </c>
      <c r="H14" s="16">
        <v>212528</v>
      </c>
      <c r="I14" s="16">
        <v>310673</v>
      </c>
      <c r="J14" s="16">
        <v>180577</v>
      </c>
      <c r="K14" s="16">
        <v>137135</v>
      </c>
      <c r="L14" s="16">
        <v>121559</v>
      </c>
      <c r="M14" s="16">
        <v>126203</v>
      </c>
      <c r="N14" s="16">
        <v>134467</v>
      </c>
      <c r="O14" s="17">
        <v>162458</v>
      </c>
    </row>
    <row r="15" spans="1:27" ht="33.6" customHeight="1" x14ac:dyDescent="0.3">
      <c r="A15" s="37" t="s">
        <v>1161</v>
      </c>
      <c r="B15" s="40" t="s">
        <v>78</v>
      </c>
      <c r="C15" s="16">
        <v>1687150</v>
      </c>
      <c r="D15" s="16">
        <v>1692466</v>
      </c>
      <c r="E15" s="16">
        <v>1708215</v>
      </c>
      <c r="F15" s="16">
        <v>1711030</v>
      </c>
      <c r="G15" s="16">
        <v>1693071</v>
      </c>
      <c r="H15" s="16">
        <v>1550099</v>
      </c>
      <c r="I15" s="16">
        <v>1648423</v>
      </c>
      <c r="J15" s="16">
        <v>1780047</v>
      </c>
      <c r="K15" s="16">
        <v>1824755</v>
      </c>
      <c r="L15" s="16">
        <v>1822125</v>
      </c>
      <c r="M15" s="16">
        <v>1802357</v>
      </c>
      <c r="N15" s="16">
        <v>1750496</v>
      </c>
      <c r="O15" s="17">
        <v>1638638</v>
      </c>
    </row>
    <row r="16" spans="1:27" ht="33.6" customHeight="1" x14ac:dyDescent="0.3">
      <c r="A16" s="37" t="s">
        <v>1161</v>
      </c>
      <c r="B16" s="40" t="s">
        <v>3</v>
      </c>
      <c r="C16" s="16">
        <v>477634</v>
      </c>
      <c r="D16" s="16">
        <v>485401</v>
      </c>
      <c r="E16" s="16">
        <v>499594</v>
      </c>
      <c r="F16" s="16">
        <v>507028</v>
      </c>
      <c r="G16" s="16">
        <v>513926</v>
      </c>
      <c r="H16" s="16">
        <v>457571</v>
      </c>
      <c r="I16" s="16">
        <v>344148</v>
      </c>
      <c r="J16" s="16">
        <v>439833</v>
      </c>
      <c r="K16" s="16">
        <v>455873</v>
      </c>
      <c r="L16" s="16">
        <v>458206</v>
      </c>
      <c r="M16" s="16">
        <v>459841</v>
      </c>
      <c r="N16" s="16">
        <v>451006</v>
      </c>
      <c r="O16" s="17">
        <v>426864</v>
      </c>
    </row>
    <row r="17" spans="1:16" ht="33.6" customHeight="1" x14ac:dyDescent="0.3">
      <c r="A17" s="37" t="s">
        <v>1161</v>
      </c>
      <c r="B17" s="40" t="s">
        <v>4</v>
      </c>
      <c r="C17" s="16">
        <v>180725</v>
      </c>
      <c r="D17" s="16">
        <v>183721</v>
      </c>
      <c r="E17" s="16">
        <v>190600</v>
      </c>
      <c r="F17" s="16">
        <v>196554</v>
      </c>
      <c r="G17" s="16">
        <v>201699</v>
      </c>
      <c r="H17" s="16">
        <v>194786</v>
      </c>
      <c r="I17" s="16">
        <v>117866</v>
      </c>
      <c r="J17" s="16">
        <v>144598</v>
      </c>
      <c r="K17" s="16">
        <v>149385</v>
      </c>
      <c r="L17" s="16">
        <v>150009</v>
      </c>
      <c r="M17" s="16">
        <v>150284</v>
      </c>
      <c r="N17" s="16">
        <v>148779</v>
      </c>
      <c r="O17" s="17">
        <v>144072</v>
      </c>
    </row>
    <row r="18" spans="1:16" ht="33.6" customHeight="1" x14ac:dyDescent="0.3">
      <c r="A18" s="37" t="s">
        <v>1161</v>
      </c>
      <c r="B18" s="40" t="s">
        <v>5</v>
      </c>
      <c r="C18" s="16">
        <v>51161</v>
      </c>
      <c r="D18" s="16">
        <v>51208</v>
      </c>
      <c r="E18" s="16">
        <v>53137</v>
      </c>
      <c r="F18" s="16">
        <v>54957</v>
      </c>
      <c r="G18" s="16">
        <v>55561</v>
      </c>
      <c r="H18" s="16">
        <v>59468</v>
      </c>
      <c r="I18" s="16">
        <v>39038</v>
      </c>
      <c r="J18" s="16">
        <v>41561</v>
      </c>
      <c r="K18" s="16">
        <v>43376</v>
      </c>
      <c r="L18" s="16">
        <v>43533</v>
      </c>
      <c r="M18" s="16">
        <v>43177</v>
      </c>
      <c r="N18" s="16">
        <v>43032</v>
      </c>
      <c r="O18" s="17">
        <v>42651</v>
      </c>
    </row>
    <row r="19" spans="1:16" ht="33.6" customHeight="1" x14ac:dyDescent="0.3">
      <c r="A19" s="37" t="s">
        <v>8</v>
      </c>
      <c r="B19" s="38" t="s">
        <v>6</v>
      </c>
      <c r="C19" s="14">
        <v>11303741</v>
      </c>
      <c r="D19" s="14">
        <v>11452183</v>
      </c>
      <c r="E19" s="14">
        <v>11635594</v>
      </c>
      <c r="F19" s="14">
        <v>11702948</v>
      </c>
      <c r="G19" s="14">
        <v>11623250</v>
      </c>
      <c r="H19" s="14">
        <v>10877908</v>
      </c>
      <c r="I19" s="14">
        <v>10719746</v>
      </c>
      <c r="J19" s="14">
        <v>11100572</v>
      </c>
      <c r="K19" s="14">
        <v>11297428</v>
      </c>
      <c r="L19" s="14">
        <v>11348599</v>
      </c>
      <c r="M19" s="14">
        <v>11401910</v>
      </c>
      <c r="N19" s="14">
        <v>11246253</v>
      </c>
      <c r="O19" s="15">
        <v>11060512</v>
      </c>
      <c r="P19" s="39"/>
    </row>
    <row r="20" spans="1:16" ht="33.6" customHeight="1" x14ac:dyDescent="0.3">
      <c r="A20" s="37" t="s">
        <v>1161</v>
      </c>
      <c r="B20" s="40" t="s">
        <v>77</v>
      </c>
      <c r="C20" s="16">
        <v>1618179</v>
      </c>
      <c r="D20" s="16">
        <v>1430270</v>
      </c>
      <c r="E20" s="16">
        <v>1483214</v>
      </c>
      <c r="F20" s="16">
        <v>1513871</v>
      </c>
      <c r="G20" s="16">
        <v>1449829</v>
      </c>
      <c r="H20" s="16">
        <v>1794383</v>
      </c>
      <c r="I20" s="16">
        <v>2370751</v>
      </c>
      <c r="J20" s="16">
        <v>1681892</v>
      </c>
      <c r="K20" s="16">
        <v>1604740</v>
      </c>
      <c r="L20" s="16">
        <v>1579951</v>
      </c>
      <c r="M20" s="16">
        <v>1512351</v>
      </c>
      <c r="N20" s="16">
        <v>1554531</v>
      </c>
      <c r="O20" s="17">
        <v>1549942</v>
      </c>
    </row>
    <row r="21" spans="1:16" ht="33.6" customHeight="1" x14ac:dyDescent="0.3">
      <c r="A21" s="37" t="s">
        <v>1161</v>
      </c>
      <c r="B21" s="40" t="s">
        <v>78</v>
      </c>
      <c r="C21" s="16">
        <v>3069719</v>
      </c>
      <c r="D21" s="16">
        <v>3266634</v>
      </c>
      <c r="E21" s="16">
        <v>3385769</v>
      </c>
      <c r="F21" s="16">
        <v>3362068</v>
      </c>
      <c r="G21" s="16">
        <v>3298716</v>
      </c>
      <c r="H21" s="16">
        <v>2414062</v>
      </c>
      <c r="I21" s="16">
        <v>2380553</v>
      </c>
      <c r="J21" s="16">
        <v>2987222</v>
      </c>
      <c r="K21" s="16">
        <v>3160826</v>
      </c>
      <c r="L21" s="16">
        <v>3211761</v>
      </c>
      <c r="M21" s="16">
        <v>3263914</v>
      </c>
      <c r="N21" s="16">
        <v>3139954</v>
      </c>
      <c r="O21" s="17">
        <v>2998766</v>
      </c>
    </row>
    <row r="22" spans="1:16" ht="33.6" customHeight="1" x14ac:dyDescent="0.3">
      <c r="A22" s="37" t="s">
        <v>1161</v>
      </c>
      <c r="B22" s="40" t="s">
        <v>3</v>
      </c>
      <c r="C22" s="16">
        <v>3870040</v>
      </c>
      <c r="D22" s="16">
        <v>3920997</v>
      </c>
      <c r="E22" s="16">
        <v>3924192</v>
      </c>
      <c r="F22" s="16">
        <v>3992370</v>
      </c>
      <c r="G22" s="16">
        <v>3977521</v>
      </c>
      <c r="H22" s="16">
        <v>3863837</v>
      </c>
      <c r="I22" s="16">
        <v>3864182</v>
      </c>
      <c r="J22" s="16">
        <v>4066724</v>
      </c>
      <c r="K22" s="16">
        <v>4125420</v>
      </c>
      <c r="L22" s="16">
        <v>4090909</v>
      </c>
      <c r="M22" s="16">
        <v>4150402</v>
      </c>
      <c r="N22" s="16">
        <v>4072082</v>
      </c>
      <c r="O22" s="17">
        <v>4080450</v>
      </c>
    </row>
    <row r="23" spans="1:16" ht="33.6" customHeight="1" x14ac:dyDescent="0.3">
      <c r="A23" s="37" t="s">
        <v>1161</v>
      </c>
      <c r="B23" s="40" t="s">
        <v>4</v>
      </c>
      <c r="C23" s="16">
        <v>1984919</v>
      </c>
      <c r="D23" s="16">
        <v>2105951</v>
      </c>
      <c r="E23" s="16">
        <v>2102466</v>
      </c>
      <c r="F23" s="16">
        <v>2107307</v>
      </c>
      <c r="G23" s="16">
        <v>1998704</v>
      </c>
      <c r="H23" s="16">
        <v>2025464</v>
      </c>
      <c r="I23" s="16">
        <v>1654560</v>
      </c>
      <c r="J23" s="16">
        <v>1812399</v>
      </c>
      <c r="K23" s="16">
        <v>1829939</v>
      </c>
      <c r="L23" s="16">
        <v>1890679</v>
      </c>
      <c r="M23" s="16">
        <v>1885746</v>
      </c>
      <c r="N23" s="16">
        <v>1775137</v>
      </c>
      <c r="O23" s="17">
        <v>1812334</v>
      </c>
    </row>
    <row r="24" spans="1:16" ht="33.6" customHeight="1" x14ac:dyDescent="0.3">
      <c r="A24" s="37" t="s">
        <v>1161</v>
      </c>
      <c r="B24" s="40" t="s">
        <v>5</v>
      </c>
      <c r="C24" s="16">
        <v>760884</v>
      </c>
      <c r="D24" s="16">
        <v>728331</v>
      </c>
      <c r="E24" s="16">
        <v>739953</v>
      </c>
      <c r="F24" s="16">
        <v>727332</v>
      </c>
      <c r="G24" s="16">
        <v>898480</v>
      </c>
      <c r="H24" s="16">
        <v>780162</v>
      </c>
      <c r="I24" s="16">
        <v>449700</v>
      </c>
      <c r="J24" s="16">
        <v>552335</v>
      </c>
      <c r="K24" s="16">
        <v>576503</v>
      </c>
      <c r="L24" s="16">
        <v>575299</v>
      </c>
      <c r="M24" s="16">
        <v>589497</v>
      </c>
      <c r="N24" s="16">
        <v>704549</v>
      </c>
      <c r="O24" s="17">
        <v>619020</v>
      </c>
    </row>
    <row r="25" spans="1:16" ht="33.6" customHeight="1" x14ac:dyDescent="0.3">
      <c r="A25" s="37" t="s">
        <v>8</v>
      </c>
      <c r="B25" s="38" t="s">
        <v>28</v>
      </c>
      <c r="C25" s="14">
        <v>9516210</v>
      </c>
      <c r="D25" s="14">
        <v>9513328</v>
      </c>
      <c r="E25" s="14">
        <v>9615566</v>
      </c>
      <c r="F25" s="14">
        <v>9651254</v>
      </c>
      <c r="G25" s="14">
        <v>9620519</v>
      </c>
      <c r="H25" s="14">
        <v>9349509</v>
      </c>
      <c r="I25" s="14">
        <v>9287068</v>
      </c>
      <c r="J25" s="14">
        <v>9434322</v>
      </c>
      <c r="K25" s="14">
        <v>9460322</v>
      </c>
      <c r="L25" s="14">
        <v>9470510</v>
      </c>
      <c r="M25" s="14">
        <v>9455737</v>
      </c>
      <c r="N25" s="14">
        <v>9377674</v>
      </c>
      <c r="O25" s="15">
        <v>9288703</v>
      </c>
      <c r="P25" s="39"/>
    </row>
    <row r="26" spans="1:16" ht="33.6" customHeight="1" x14ac:dyDescent="0.3">
      <c r="A26" s="37" t="s">
        <v>1161</v>
      </c>
      <c r="B26" s="40" t="s">
        <v>77</v>
      </c>
      <c r="C26" s="16">
        <v>1567698</v>
      </c>
      <c r="D26" s="16">
        <v>1383764</v>
      </c>
      <c r="E26" s="16">
        <v>1451488</v>
      </c>
      <c r="F26" s="16">
        <v>1468881</v>
      </c>
      <c r="G26" s="16">
        <v>1396436</v>
      </c>
      <c r="H26" s="16">
        <v>1733107</v>
      </c>
      <c r="I26" s="16">
        <v>2299324</v>
      </c>
      <c r="J26" s="16">
        <v>1624642</v>
      </c>
      <c r="K26" s="16">
        <v>1532845</v>
      </c>
      <c r="L26" s="16">
        <v>1539737</v>
      </c>
      <c r="M26" s="16">
        <v>1440299</v>
      </c>
      <c r="N26" s="16">
        <v>1471769</v>
      </c>
      <c r="O26" s="17">
        <v>1502950</v>
      </c>
    </row>
    <row r="27" spans="1:16" ht="33.6" customHeight="1" x14ac:dyDescent="0.3">
      <c r="A27" s="37" t="s">
        <v>1161</v>
      </c>
      <c r="B27" s="40" t="s">
        <v>78</v>
      </c>
      <c r="C27" s="16">
        <v>2329032</v>
      </c>
      <c r="D27" s="16">
        <v>2392776</v>
      </c>
      <c r="E27" s="16">
        <v>2429010</v>
      </c>
      <c r="F27" s="16">
        <v>2402322</v>
      </c>
      <c r="G27" s="16">
        <v>2389134</v>
      </c>
      <c r="H27" s="16">
        <v>1963794</v>
      </c>
      <c r="I27" s="16">
        <v>1980070</v>
      </c>
      <c r="J27" s="16">
        <v>2390055</v>
      </c>
      <c r="K27" s="16">
        <v>2423797</v>
      </c>
      <c r="L27" s="16">
        <v>2398057</v>
      </c>
      <c r="M27" s="16">
        <v>2421972</v>
      </c>
      <c r="N27" s="16">
        <v>2375181</v>
      </c>
      <c r="O27" s="17">
        <v>2274056</v>
      </c>
    </row>
    <row r="28" spans="1:16" ht="33.6" customHeight="1" x14ac:dyDescent="0.3">
      <c r="A28" s="37" t="s">
        <v>1161</v>
      </c>
      <c r="B28" s="40" t="s">
        <v>3</v>
      </c>
      <c r="C28" s="16">
        <v>3686934</v>
      </c>
      <c r="D28" s="16">
        <v>3741775</v>
      </c>
      <c r="E28" s="16">
        <v>3746710</v>
      </c>
      <c r="F28" s="16">
        <v>3800594</v>
      </c>
      <c r="G28" s="16">
        <v>3804779</v>
      </c>
      <c r="H28" s="16">
        <v>3655705</v>
      </c>
      <c r="I28" s="16">
        <v>3557383</v>
      </c>
      <c r="J28" s="16">
        <v>3842658</v>
      </c>
      <c r="K28" s="16">
        <v>3895590</v>
      </c>
      <c r="L28" s="16">
        <v>3869174</v>
      </c>
      <c r="M28" s="16">
        <v>3929037</v>
      </c>
      <c r="N28" s="16">
        <v>3871339</v>
      </c>
      <c r="O28" s="17">
        <v>3852875</v>
      </c>
    </row>
    <row r="29" spans="1:16" ht="33.6" customHeight="1" x14ac:dyDescent="0.3">
      <c r="A29" s="37" t="s">
        <v>1161</v>
      </c>
      <c r="B29" s="40" t="s">
        <v>4</v>
      </c>
      <c r="C29" s="16">
        <v>1479260</v>
      </c>
      <c r="D29" s="16">
        <v>1537394</v>
      </c>
      <c r="E29" s="16">
        <v>1526871</v>
      </c>
      <c r="F29" s="16">
        <v>1522320</v>
      </c>
      <c r="G29" s="16">
        <v>1546231</v>
      </c>
      <c r="H29" s="16">
        <v>1491077</v>
      </c>
      <c r="I29" s="16">
        <v>1133923</v>
      </c>
      <c r="J29" s="16">
        <v>1224678</v>
      </c>
      <c r="K29" s="16">
        <v>1236146</v>
      </c>
      <c r="L29" s="16">
        <v>1298434</v>
      </c>
      <c r="M29" s="16">
        <v>1294134</v>
      </c>
      <c r="N29" s="16">
        <v>1268606</v>
      </c>
      <c r="O29" s="17">
        <v>1297043</v>
      </c>
    </row>
    <row r="30" spans="1:16" ht="33.6" customHeight="1" x14ac:dyDescent="0.3">
      <c r="A30" s="41" t="s">
        <v>1161</v>
      </c>
      <c r="B30" s="42" t="s">
        <v>5</v>
      </c>
      <c r="C30" s="18">
        <v>453286</v>
      </c>
      <c r="D30" s="18">
        <v>457619</v>
      </c>
      <c r="E30" s="18">
        <v>461487</v>
      </c>
      <c r="F30" s="18">
        <v>457137</v>
      </c>
      <c r="G30" s="18">
        <v>483939</v>
      </c>
      <c r="H30" s="18">
        <v>505826</v>
      </c>
      <c r="I30" s="18">
        <v>316368</v>
      </c>
      <c r="J30" s="18">
        <v>352289</v>
      </c>
      <c r="K30" s="18">
        <v>371944</v>
      </c>
      <c r="L30" s="18">
        <v>365108</v>
      </c>
      <c r="M30" s="18">
        <v>370295</v>
      </c>
      <c r="N30" s="18">
        <v>390779</v>
      </c>
      <c r="O30" s="19">
        <v>361779</v>
      </c>
    </row>
    <row r="31" spans="1:16" ht="33.6" customHeight="1" x14ac:dyDescent="0.3">
      <c r="B31" s="43"/>
      <c r="C31" s="20"/>
      <c r="D31" s="20"/>
      <c r="E31" s="20"/>
      <c r="F31" s="20"/>
      <c r="G31" s="20"/>
      <c r="H31" s="20"/>
      <c r="I31" s="20"/>
      <c r="J31" s="20"/>
      <c r="K31" s="20"/>
      <c r="L31" s="20"/>
      <c r="M31" s="20"/>
      <c r="N31" s="20"/>
      <c r="O31" s="20"/>
    </row>
    <row r="32" spans="1:16" ht="33.6" customHeight="1" x14ac:dyDescent="0.3">
      <c r="A32" s="11" t="s">
        <v>1160</v>
      </c>
      <c r="B32" s="12" t="s">
        <v>0</v>
      </c>
      <c r="C32" s="149" t="s">
        <v>1171</v>
      </c>
      <c r="D32" s="149" t="s">
        <v>1172</v>
      </c>
      <c r="E32" s="149" t="s">
        <v>1173</v>
      </c>
      <c r="F32" s="149" t="s">
        <v>1174</v>
      </c>
      <c r="G32" s="149" t="s">
        <v>1175</v>
      </c>
      <c r="H32" s="149" t="s">
        <v>1176</v>
      </c>
      <c r="I32" s="149" t="s">
        <v>1177</v>
      </c>
      <c r="J32" s="149" t="s">
        <v>1212</v>
      </c>
      <c r="K32" s="149" t="s">
        <v>1213</v>
      </c>
      <c r="L32" s="149" t="s">
        <v>1214</v>
      </c>
      <c r="M32" s="149" t="s">
        <v>1215</v>
      </c>
      <c r="N32" s="150" t="s">
        <v>1216</v>
      </c>
    </row>
    <row r="33" spans="1:14" ht="33.6" customHeight="1" x14ac:dyDescent="0.3">
      <c r="A33" s="37" t="s">
        <v>8</v>
      </c>
      <c r="B33" s="38" t="s">
        <v>1</v>
      </c>
      <c r="C33" s="22">
        <v>1.1391270838540191E-2</v>
      </c>
      <c r="D33" s="22">
        <v>1.6228463162204498E-2</v>
      </c>
      <c r="E33" s="22">
        <v>6.1695200969287267E-3</v>
      </c>
      <c r="F33" s="22">
        <v>-5.94055728946008E-3</v>
      </c>
      <c r="G33" s="22">
        <v>-6.2333479494505184E-2</v>
      </c>
      <c r="H33" s="22">
        <v>-1.2916518128630483E-2</v>
      </c>
      <c r="I33" s="22">
        <v>3.8489990890670178E-2</v>
      </c>
      <c r="J33" s="22">
        <v>1.6129244370721052E-2</v>
      </c>
      <c r="K33" s="22">
        <v>2.5941274459388985E-3</v>
      </c>
      <c r="L33" s="22">
        <v>2.850036693119895E-3</v>
      </c>
      <c r="M33" s="22">
        <v>-1.4998742828472911E-2</v>
      </c>
      <c r="N33" s="23">
        <v>-2.1695751709031041E-2</v>
      </c>
    </row>
    <row r="34" spans="1:14" ht="33.6" customHeight="1" x14ac:dyDescent="0.3">
      <c r="A34" s="37" t="s">
        <v>1161</v>
      </c>
      <c r="B34" s="40" t="s">
        <v>77</v>
      </c>
      <c r="C34" s="24">
        <v>-0.10999928808169657</v>
      </c>
      <c r="D34" s="24">
        <v>3.6911290250904338E-2</v>
      </c>
      <c r="E34" s="24">
        <v>2.0275830147600926E-2</v>
      </c>
      <c r="F34" s="24">
        <v>-3.8483810707969912E-2</v>
      </c>
      <c r="G34" s="24">
        <v>0.2525110621540152</v>
      </c>
      <c r="H34" s="24">
        <v>0.33609512330143199</v>
      </c>
      <c r="I34" s="24">
        <v>-0.30541794210837225</v>
      </c>
      <c r="J34" s="24">
        <v>-6.4749534086204874E-2</v>
      </c>
      <c r="K34" s="24">
        <v>-2.3173304628632985E-2</v>
      </c>
      <c r="L34" s="24">
        <v>-3.7000076402724624E-2</v>
      </c>
      <c r="M34" s="24">
        <v>3.0785680545163618E-2</v>
      </c>
      <c r="N34" s="25">
        <v>1.3855552226823331E-2</v>
      </c>
    </row>
    <row r="35" spans="1:14" ht="33.6" customHeight="1" x14ac:dyDescent="0.3">
      <c r="A35" s="37" t="s">
        <v>1161</v>
      </c>
      <c r="B35" s="40" t="s">
        <v>78</v>
      </c>
      <c r="C35" s="24">
        <v>4.2513468417986644E-2</v>
      </c>
      <c r="D35" s="24">
        <v>2.7199290193785197E-2</v>
      </c>
      <c r="E35" s="24">
        <v>-4.1001306639361079E-3</v>
      </c>
      <c r="F35" s="24">
        <v>-1.6027878822762687E-2</v>
      </c>
      <c r="G35" s="24">
        <v>-0.20586335114058352</v>
      </c>
      <c r="H35" s="24">
        <v>1.6350244099571087E-2</v>
      </c>
      <c r="I35" s="24">
        <v>0.18324581729948264</v>
      </c>
      <c r="J35" s="24">
        <v>4.5793933591748326E-2</v>
      </c>
      <c r="K35" s="24">
        <v>9.6889409679634664E-3</v>
      </c>
      <c r="L35" s="24">
        <v>6.4333995644716424E-3</v>
      </c>
      <c r="M35" s="24">
        <v>-3.4704223283752444E-2</v>
      </c>
      <c r="N35" s="25">
        <v>-5.1742886646423125E-2</v>
      </c>
    </row>
    <row r="36" spans="1:14" ht="33.6" customHeight="1" x14ac:dyDescent="0.3">
      <c r="A36" s="37" t="s">
        <v>1161</v>
      </c>
      <c r="B36" s="40" t="s">
        <v>3</v>
      </c>
      <c r="C36" s="24">
        <v>1.3506992474596746E-2</v>
      </c>
      <c r="D36" s="24">
        <v>3.9460802224402514E-3</v>
      </c>
      <c r="E36" s="24">
        <v>1.709214686243854E-2</v>
      </c>
      <c r="F36" s="24">
        <v>-1.767125290983329E-3</v>
      </c>
      <c r="G36" s="24">
        <v>-3.7858400644602996E-2</v>
      </c>
      <c r="H36" s="24">
        <v>-2.6166934480613691E-2</v>
      </c>
      <c r="I36" s="24">
        <v>7.0865877913566688E-2</v>
      </c>
      <c r="J36" s="24">
        <v>1.6583835509014877E-2</v>
      </c>
      <c r="K36" s="24">
        <v>-7.0237812774690545E-3</v>
      </c>
      <c r="L36" s="24">
        <v>1.3437338910974983E-2</v>
      </c>
      <c r="M36" s="24">
        <v>-1.8904643421181921E-2</v>
      </c>
      <c r="N36" s="25">
        <v>-3.487440438921352E-3</v>
      </c>
    </row>
    <row r="37" spans="1:14" ht="33.6" customHeight="1" x14ac:dyDescent="0.3">
      <c r="A37" s="37" t="s">
        <v>1161</v>
      </c>
      <c r="B37" s="40" t="s">
        <v>4</v>
      </c>
      <c r="C37" s="24">
        <v>5.7270724089462544E-2</v>
      </c>
      <c r="D37" s="24">
        <v>1.4823083830348693E-3</v>
      </c>
      <c r="E37" s="24">
        <v>4.7076708651212495E-3</v>
      </c>
      <c r="F37" s="24">
        <v>-4.4906355027495182E-2</v>
      </c>
      <c r="G37" s="24">
        <v>9.0197113892318548E-3</v>
      </c>
      <c r="H37" s="24">
        <v>-0.20169980858011483</v>
      </c>
      <c r="I37" s="24">
        <v>0.10413467191295989</v>
      </c>
      <c r="J37" s="24">
        <v>1.140880645192599E-2</v>
      </c>
      <c r="K37" s="24">
        <v>3.10025038851649E-2</v>
      </c>
      <c r="L37" s="24">
        <v>-2.2825635275945944E-3</v>
      </c>
      <c r="M37" s="24">
        <v>-5.5065003953772784E-2</v>
      </c>
      <c r="N37" s="25">
        <v>1.6887431675811193E-2</v>
      </c>
    </row>
    <row r="38" spans="1:14" ht="33.6" customHeight="1" x14ac:dyDescent="0.3">
      <c r="A38" s="37" t="s">
        <v>1161</v>
      </c>
      <c r="B38" s="40" t="s">
        <v>5</v>
      </c>
      <c r="C38" s="24">
        <v>-4.0029801304114931E-2</v>
      </c>
      <c r="D38" s="24">
        <v>1.7383350929202956E-2</v>
      </c>
      <c r="E38" s="24">
        <v>-1.3618883102800461E-2</v>
      </c>
      <c r="F38" s="24">
        <v>0.21955057529889843</v>
      </c>
      <c r="G38" s="24">
        <v>-0.11992251905316442</v>
      </c>
      <c r="H38" s="24">
        <v>-0.41791265200147687</v>
      </c>
      <c r="I38" s="24">
        <v>0.21516231600571256</v>
      </c>
      <c r="J38" s="24">
        <v>4.3750084189824401E-2</v>
      </c>
      <c r="K38" s="24">
        <v>-1.6890393125109648E-3</v>
      </c>
      <c r="L38" s="24">
        <v>2.2367944773379556E-2</v>
      </c>
      <c r="M38" s="24">
        <v>0.18162118247312198</v>
      </c>
      <c r="N38" s="25">
        <v>-0.1149173133078556</v>
      </c>
    </row>
    <row r="39" spans="1:14" ht="33.6" customHeight="1" x14ac:dyDescent="0.3">
      <c r="A39" s="37" t="s">
        <v>8</v>
      </c>
      <c r="B39" s="38" t="s">
        <v>2</v>
      </c>
      <c r="C39" s="22">
        <v>3.6694230831866292E-3</v>
      </c>
      <c r="D39" s="22">
        <v>1.7182571270840885E-2</v>
      </c>
      <c r="E39" s="22">
        <v>7.8730623879559314E-3</v>
      </c>
      <c r="F39" s="22">
        <v>-2.0597687613052029E-3</v>
      </c>
      <c r="G39" s="22">
        <v>-5.4375332952706801E-2</v>
      </c>
      <c r="H39" s="22">
        <v>-5.7806738623339404E-3</v>
      </c>
      <c r="I39" s="22">
        <v>5.1406663338953607E-2</v>
      </c>
      <c r="J39" s="22">
        <v>9.242964552913957E-3</v>
      </c>
      <c r="K39" s="22">
        <v>-5.7812148059163126E-3</v>
      </c>
      <c r="L39" s="22">
        <v>-5.2284166951782618E-3</v>
      </c>
      <c r="M39" s="22">
        <v>-2.0946898013914028E-2</v>
      </c>
      <c r="N39" s="23">
        <v>-4.4741630996368409E-2</v>
      </c>
    </row>
    <row r="40" spans="1:14" ht="33.6" customHeight="1" x14ac:dyDescent="0.3">
      <c r="A40" s="37" t="s">
        <v>1161</v>
      </c>
      <c r="B40" s="40" t="s">
        <v>77</v>
      </c>
      <c r="C40" s="24">
        <v>-4.4664341703639754E-2</v>
      </c>
      <c r="D40" s="24">
        <v>3.5870045268852735E-2</v>
      </c>
      <c r="E40" s="24">
        <v>1.6387982146425895E-2</v>
      </c>
      <c r="F40" s="24">
        <v>-5.8333879530703125E-4</v>
      </c>
      <c r="G40" s="24">
        <v>0.39379988326414428</v>
      </c>
      <c r="H40" s="24">
        <v>0.46179797485507801</v>
      </c>
      <c r="I40" s="24">
        <v>-0.41875541163860397</v>
      </c>
      <c r="J40" s="24">
        <v>-0.24057327345121471</v>
      </c>
      <c r="K40" s="24">
        <v>-0.11358150727385419</v>
      </c>
      <c r="L40" s="24">
        <v>3.8203670645530208E-2</v>
      </c>
      <c r="M40" s="24">
        <v>6.5481803126708593E-2</v>
      </c>
      <c r="N40" s="25">
        <v>0.20816259751463195</v>
      </c>
    </row>
    <row r="41" spans="1:14" ht="33.6" customHeight="1" x14ac:dyDescent="0.3">
      <c r="A41" s="37" t="s">
        <v>1161</v>
      </c>
      <c r="B41" s="40" t="s">
        <v>78</v>
      </c>
      <c r="C41" s="24">
        <v>3.1508757371898621E-3</v>
      </c>
      <c r="D41" s="24">
        <v>9.3053567988958807E-3</v>
      </c>
      <c r="E41" s="24">
        <v>1.6479190265863419E-3</v>
      </c>
      <c r="F41" s="24">
        <v>-1.0496017018988613E-2</v>
      </c>
      <c r="G41" s="24">
        <v>-8.4445365847031773E-2</v>
      </c>
      <c r="H41" s="24">
        <v>6.343078732390639E-2</v>
      </c>
      <c r="I41" s="24">
        <v>7.9848436960658686E-2</v>
      </c>
      <c r="J41" s="24">
        <v>2.5116190752266565E-2</v>
      </c>
      <c r="K41" s="24">
        <v>-1.4412893785741288E-3</v>
      </c>
      <c r="L41" s="24">
        <v>-1.0848871509912872E-2</v>
      </c>
      <c r="M41" s="24">
        <v>-2.8773988726983557E-2</v>
      </c>
      <c r="N41" s="25">
        <v>-6.3900745845748896E-2</v>
      </c>
    </row>
    <row r="42" spans="1:14" ht="33.6" customHeight="1" x14ac:dyDescent="0.3">
      <c r="A42" s="37" t="s">
        <v>1161</v>
      </c>
      <c r="B42" s="40" t="s">
        <v>3</v>
      </c>
      <c r="C42" s="24">
        <v>1.6261405176348331E-2</v>
      </c>
      <c r="D42" s="24">
        <v>2.9239741986522461E-2</v>
      </c>
      <c r="E42" s="24">
        <v>1.4880082627093172E-2</v>
      </c>
      <c r="F42" s="24">
        <v>1.3604771334127408E-2</v>
      </c>
      <c r="G42" s="24">
        <v>-0.1096558648521383</v>
      </c>
      <c r="H42" s="24">
        <v>-0.24788065677239157</v>
      </c>
      <c r="I42" s="24">
        <v>0.27803445029464058</v>
      </c>
      <c r="J42" s="24">
        <v>3.6468386865014635E-2</v>
      </c>
      <c r="K42" s="24">
        <v>5.1176533815338043E-3</v>
      </c>
      <c r="L42" s="24">
        <v>3.568264055904935E-3</v>
      </c>
      <c r="M42" s="24">
        <v>-1.9213162810623685E-2</v>
      </c>
      <c r="N42" s="25">
        <v>-5.3529221340736011E-2</v>
      </c>
    </row>
    <row r="43" spans="1:14" ht="33.6" customHeight="1" x14ac:dyDescent="0.3">
      <c r="A43" s="37" t="s">
        <v>1161</v>
      </c>
      <c r="B43" s="40" t="s">
        <v>4</v>
      </c>
      <c r="C43" s="24">
        <v>1.6577673260478543E-2</v>
      </c>
      <c r="D43" s="24">
        <v>3.744264400912245E-2</v>
      </c>
      <c r="E43" s="24">
        <v>3.1238195173137528E-2</v>
      </c>
      <c r="F43" s="24">
        <v>2.6176012698800433E-2</v>
      </c>
      <c r="G43" s="24">
        <v>-3.4273843697787298E-2</v>
      </c>
      <c r="H43" s="24">
        <v>-0.39489491031182944</v>
      </c>
      <c r="I43" s="24">
        <v>0.22679992533894433</v>
      </c>
      <c r="J43" s="24">
        <v>3.3105575457475167E-2</v>
      </c>
      <c r="K43" s="24">
        <v>4.1771262174916668E-3</v>
      </c>
      <c r="L43" s="24">
        <v>1.8332233399329656E-3</v>
      </c>
      <c r="M43" s="24">
        <v>-1.0014372787522263E-2</v>
      </c>
      <c r="N43" s="25">
        <v>-3.1637529490048943E-2</v>
      </c>
    </row>
    <row r="44" spans="1:14" ht="33.6" customHeight="1" x14ac:dyDescent="0.3">
      <c r="A44" s="37" t="s">
        <v>1161</v>
      </c>
      <c r="B44" s="40" t="s">
        <v>5</v>
      </c>
      <c r="C44" s="24">
        <v>9.1866851703437113E-4</v>
      </c>
      <c r="D44" s="24">
        <v>3.7669895328854786E-2</v>
      </c>
      <c r="E44" s="24">
        <v>3.4251086813331666E-2</v>
      </c>
      <c r="F44" s="24">
        <v>1.0990410684717178E-2</v>
      </c>
      <c r="G44" s="24">
        <v>7.0319108727344704E-2</v>
      </c>
      <c r="H44" s="24">
        <v>-0.3435461088316405</v>
      </c>
      <c r="I44" s="24">
        <v>6.4629335519237774E-2</v>
      </c>
      <c r="J44" s="24">
        <v>4.36707490195134E-2</v>
      </c>
      <c r="K44" s="24">
        <v>3.6195130947989096E-3</v>
      </c>
      <c r="L44" s="24">
        <v>-8.1777042703237157E-3</v>
      </c>
      <c r="M44" s="24">
        <v>-3.3582694490121856E-3</v>
      </c>
      <c r="N44" s="25">
        <v>-8.8538761851645331E-3</v>
      </c>
    </row>
    <row r="45" spans="1:14" ht="33.6" customHeight="1" x14ac:dyDescent="0.3">
      <c r="A45" s="37" t="s">
        <v>8</v>
      </c>
      <c r="B45" s="38" t="s">
        <v>6</v>
      </c>
      <c r="C45" s="22">
        <v>1.3132112634215432E-2</v>
      </c>
      <c r="D45" s="22">
        <v>1.6015374536016314E-2</v>
      </c>
      <c r="E45" s="22">
        <v>5.7886172377619172E-3</v>
      </c>
      <c r="F45" s="22">
        <v>-6.8100789647189686E-3</v>
      </c>
      <c r="G45" s="22">
        <v>-6.4125094100187074E-2</v>
      </c>
      <c r="H45" s="22">
        <v>-1.4539744222878181E-2</v>
      </c>
      <c r="I45" s="22">
        <v>3.5525655178770155E-2</v>
      </c>
      <c r="J45" s="22">
        <v>1.7733860921761435E-2</v>
      </c>
      <c r="K45" s="22">
        <v>4.5294380278413371E-3</v>
      </c>
      <c r="L45" s="22">
        <v>4.6975842568761639E-3</v>
      </c>
      <c r="M45" s="22">
        <v>-1.3651835525802292E-2</v>
      </c>
      <c r="N45" s="23">
        <v>-1.6515811977553807E-2</v>
      </c>
    </row>
    <row r="46" spans="1:14" ht="33.6" customHeight="1" x14ac:dyDescent="0.3">
      <c r="A46" s="37" t="s">
        <v>1161</v>
      </c>
      <c r="B46" s="40" t="s">
        <v>77</v>
      </c>
      <c r="C46" s="24">
        <v>-0.11612374156381955</v>
      </c>
      <c r="D46" s="24">
        <v>3.7016787040209165E-2</v>
      </c>
      <c r="E46" s="24">
        <v>2.0669303283275431E-2</v>
      </c>
      <c r="F46" s="24">
        <v>-4.2303472356627458E-2</v>
      </c>
      <c r="G46" s="24">
        <v>0.23765147476012682</v>
      </c>
      <c r="H46" s="24">
        <v>0.32120678807144287</v>
      </c>
      <c r="I46" s="24">
        <v>-0.29056573212454617</v>
      </c>
      <c r="J46" s="24">
        <v>-4.5872148746768482E-2</v>
      </c>
      <c r="K46" s="24">
        <v>-1.5447362189513592E-2</v>
      </c>
      <c r="L46" s="24">
        <v>-4.2786137038427152E-2</v>
      </c>
      <c r="M46" s="24">
        <v>2.7890350851092149E-2</v>
      </c>
      <c r="N46" s="25">
        <v>-2.9520157526611301E-3</v>
      </c>
    </row>
    <row r="47" spans="1:14" ht="33.6" customHeight="1" x14ac:dyDescent="0.3">
      <c r="A47" s="37" t="s">
        <v>1161</v>
      </c>
      <c r="B47" s="40" t="s">
        <v>78</v>
      </c>
      <c r="C47" s="24">
        <v>6.4147565298322107E-2</v>
      </c>
      <c r="D47" s="24">
        <v>3.6470262661810304E-2</v>
      </c>
      <c r="E47" s="24">
        <v>-7.0001822333419783E-3</v>
      </c>
      <c r="F47" s="24">
        <v>-1.8843164385729305E-2</v>
      </c>
      <c r="G47" s="24">
        <v>-0.26818131660925038</v>
      </c>
      <c r="H47" s="24">
        <v>-1.3880753684039626E-2</v>
      </c>
      <c r="I47" s="24">
        <v>0.25484372748684869</v>
      </c>
      <c r="J47" s="24">
        <v>5.8115533428717336E-2</v>
      </c>
      <c r="K47" s="24">
        <v>1.6114458688962996E-2</v>
      </c>
      <c r="L47" s="24">
        <v>1.623813228942006E-2</v>
      </c>
      <c r="M47" s="24">
        <v>-3.7978941847119696E-2</v>
      </c>
      <c r="N47" s="25">
        <v>-4.4964989932973487E-2</v>
      </c>
    </row>
    <row r="48" spans="1:14" ht="33.6" customHeight="1" x14ac:dyDescent="0.3">
      <c r="A48" s="37" t="s">
        <v>1161</v>
      </c>
      <c r="B48" s="40" t="s">
        <v>3</v>
      </c>
      <c r="C48" s="24">
        <v>1.3167047369019524E-2</v>
      </c>
      <c r="D48" s="24">
        <v>8.1484377570295585E-4</v>
      </c>
      <c r="E48" s="24">
        <v>1.7373767644396576E-2</v>
      </c>
      <c r="F48" s="24">
        <v>-3.7193446499197425E-3</v>
      </c>
      <c r="G48" s="24">
        <v>-2.8581621567805637E-2</v>
      </c>
      <c r="H48" s="24">
        <v>8.9289480896814766E-5</v>
      </c>
      <c r="I48" s="24">
        <v>5.2415233029914132E-2</v>
      </c>
      <c r="J48" s="24">
        <v>1.4433239137940035E-2</v>
      </c>
      <c r="K48" s="24">
        <v>-8.365451275264113E-3</v>
      </c>
      <c r="L48" s="24">
        <v>1.4542733656505158E-2</v>
      </c>
      <c r="M48" s="24">
        <v>-1.8870461222792345E-2</v>
      </c>
      <c r="N48" s="25">
        <v>2.0549684412052294E-3</v>
      </c>
    </row>
    <row r="49" spans="1:14" ht="33.6" customHeight="1" x14ac:dyDescent="0.3">
      <c r="A49" s="37" t="s">
        <v>1161</v>
      </c>
      <c r="B49" s="40" t="s">
        <v>4</v>
      </c>
      <c r="C49" s="24">
        <v>6.09757879288777E-2</v>
      </c>
      <c r="D49" s="24">
        <v>-1.6548343242553942E-3</v>
      </c>
      <c r="E49" s="24">
        <v>2.3025342621474376E-3</v>
      </c>
      <c r="F49" s="24">
        <v>-5.1536392182059854E-2</v>
      </c>
      <c r="G49" s="24">
        <v>1.3388675861958577E-2</v>
      </c>
      <c r="H49" s="24">
        <v>-0.18312050967087046</v>
      </c>
      <c r="I49" s="24">
        <v>9.5396359152886578E-2</v>
      </c>
      <c r="J49" s="24">
        <v>9.6777806652950105E-3</v>
      </c>
      <c r="K49" s="24">
        <v>3.3192363242709133E-2</v>
      </c>
      <c r="L49" s="24">
        <v>-2.6091155611290828E-3</v>
      </c>
      <c r="M49" s="24">
        <v>-5.8655301403264248E-2</v>
      </c>
      <c r="N49" s="25">
        <v>2.0954439009496229E-2</v>
      </c>
    </row>
    <row r="50" spans="1:14" ht="33.6" customHeight="1" x14ac:dyDescent="0.3">
      <c r="A50" s="37" t="s">
        <v>1161</v>
      </c>
      <c r="B50" s="40" t="s">
        <v>5</v>
      </c>
      <c r="C50" s="24">
        <v>-4.2783131200025193E-2</v>
      </c>
      <c r="D50" s="24">
        <v>1.5957030525955984E-2</v>
      </c>
      <c r="E50" s="24">
        <v>-1.7056488722932417E-2</v>
      </c>
      <c r="F50" s="24">
        <v>0.23530932229023338</v>
      </c>
      <c r="G50" s="24">
        <v>-0.13168684890036508</v>
      </c>
      <c r="H50" s="24">
        <v>-0.42358125620063525</v>
      </c>
      <c r="I50" s="24">
        <v>0.22822993106515455</v>
      </c>
      <c r="J50" s="24">
        <v>4.375605384413439E-2</v>
      </c>
      <c r="K50" s="24">
        <v>-2.088454006310414E-3</v>
      </c>
      <c r="L50" s="24">
        <v>2.4679340655902493E-2</v>
      </c>
      <c r="M50" s="24">
        <v>0.19516978033815269</v>
      </c>
      <c r="N50" s="25">
        <v>-0.12139538910707415</v>
      </c>
    </row>
    <row r="51" spans="1:14" ht="33.6" customHeight="1" x14ac:dyDescent="0.3">
      <c r="A51" s="37" t="s">
        <v>8</v>
      </c>
      <c r="B51" s="38" t="s">
        <v>28</v>
      </c>
      <c r="C51" s="22">
        <v>-3.028516604824949E-4</v>
      </c>
      <c r="D51" s="22">
        <v>1.0746817517486962E-2</v>
      </c>
      <c r="E51" s="22">
        <v>3.7114819866037596E-3</v>
      </c>
      <c r="F51" s="22">
        <v>-3.1845602654329008E-3</v>
      </c>
      <c r="G51" s="22">
        <v>-2.816999789720287E-2</v>
      </c>
      <c r="H51" s="22">
        <v>-6.67853253042483E-3</v>
      </c>
      <c r="I51" s="22">
        <v>1.5855811543535658E-2</v>
      </c>
      <c r="J51" s="22">
        <v>2.7558949122152843E-3</v>
      </c>
      <c r="K51" s="22">
        <v>1.0769189463106787E-3</v>
      </c>
      <c r="L51" s="22">
        <v>-1.5598948736657015E-3</v>
      </c>
      <c r="M51" s="22">
        <v>-8.2556230148955745E-3</v>
      </c>
      <c r="N51" s="23">
        <v>-9.4875339023301475E-3</v>
      </c>
    </row>
    <row r="52" spans="1:14" ht="33.6" customHeight="1" x14ac:dyDescent="0.3">
      <c r="A52" s="37" t="s">
        <v>1161</v>
      </c>
      <c r="B52" s="40" t="s">
        <v>77</v>
      </c>
      <c r="C52" s="24">
        <v>-0.11732744444401921</v>
      </c>
      <c r="D52" s="24">
        <v>4.8941871590820307E-2</v>
      </c>
      <c r="E52" s="24">
        <v>1.1982875504310098E-2</v>
      </c>
      <c r="F52" s="24">
        <v>-4.9319856407700868E-2</v>
      </c>
      <c r="G52" s="24">
        <v>0.24109303970966089</v>
      </c>
      <c r="H52" s="24">
        <v>0.3267063141514055</v>
      </c>
      <c r="I52" s="24">
        <v>-0.29342624179976373</v>
      </c>
      <c r="J52" s="24">
        <v>-5.650290956407622E-2</v>
      </c>
      <c r="K52" s="24">
        <v>4.4962145552878141E-3</v>
      </c>
      <c r="L52" s="24">
        <v>-6.4581158990139276E-2</v>
      </c>
      <c r="M52" s="24">
        <v>2.184962983380534E-2</v>
      </c>
      <c r="N52" s="25">
        <v>2.1186069281252662E-2</v>
      </c>
    </row>
    <row r="53" spans="1:14" ht="33.6" customHeight="1" x14ac:dyDescent="0.3">
      <c r="A53" s="37" t="s">
        <v>1161</v>
      </c>
      <c r="B53" s="40" t="s">
        <v>78</v>
      </c>
      <c r="C53" s="24">
        <v>2.7369310511834888E-2</v>
      </c>
      <c r="D53" s="24">
        <v>1.5143080672825215E-2</v>
      </c>
      <c r="E53" s="24">
        <v>-1.098719231291756E-2</v>
      </c>
      <c r="F53" s="24">
        <v>-5.4896887261574046E-3</v>
      </c>
      <c r="G53" s="24">
        <v>-0.17803103551328636</v>
      </c>
      <c r="H53" s="24">
        <v>8.2880383584020834E-3</v>
      </c>
      <c r="I53" s="24">
        <v>0.20705581115819127</v>
      </c>
      <c r="J53" s="24">
        <v>1.4117666748254765E-2</v>
      </c>
      <c r="K53" s="24">
        <v>-1.0619701237356116E-2</v>
      </c>
      <c r="L53" s="24">
        <v>9.9726570302540729E-3</v>
      </c>
      <c r="M53" s="24">
        <v>-1.9319381066337682E-2</v>
      </c>
      <c r="N53" s="25">
        <v>-4.2575702651713732E-2</v>
      </c>
    </row>
    <row r="54" spans="1:14" ht="33.6" customHeight="1" x14ac:dyDescent="0.3">
      <c r="A54" s="37" t="s">
        <v>1161</v>
      </c>
      <c r="B54" s="40" t="s">
        <v>3</v>
      </c>
      <c r="C54" s="24">
        <v>1.4874418690434821E-2</v>
      </c>
      <c r="D54" s="24">
        <v>1.3188927714786747E-3</v>
      </c>
      <c r="E54" s="24">
        <v>1.4381684197602773E-2</v>
      </c>
      <c r="F54" s="24">
        <v>1.1011436633325822E-3</v>
      </c>
      <c r="G54" s="24">
        <v>-3.9180725082849754E-2</v>
      </c>
      <c r="H54" s="24">
        <v>-2.6895496217555825E-2</v>
      </c>
      <c r="I54" s="24">
        <v>8.0192377374041612E-2</v>
      </c>
      <c r="J54" s="24">
        <v>1.377484022777975E-2</v>
      </c>
      <c r="K54" s="24">
        <v>-6.7810010807092258E-3</v>
      </c>
      <c r="L54" s="24">
        <v>1.5471777697255273E-2</v>
      </c>
      <c r="M54" s="24">
        <v>-1.4685023327599134E-2</v>
      </c>
      <c r="N54" s="25">
        <v>-4.7694092405754507E-3</v>
      </c>
    </row>
    <row r="55" spans="1:14" ht="33.6" customHeight="1" x14ac:dyDescent="0.3">
      <c r="A55" s="37" t="s">
        <v>1161</v>
      </c>
      <c r="B55" s="40" t="s">
        <v>4</v>
      </c>
      <c r="C55" s="24">
        <v>3.9299379419439395E-2</v>
      </c>
      <c r="D55" s="24">
        <v>-6.8446995370087249E-3</v>
      </c>
      <c r="E55" s="24">
        <v>-2.980605434250827E-3</v>
      </c>
      <c r="F55" s="24">
        <v>1.5706947290976991E-2</v>
      </c>
      <c r="G55" s="24">
        <v>-3.5669961344715007E-2</v>
      </c>
      <c r="H55" s="24">
        <v>-0.23952753613663147</v>
      </c>
      <c r="I55" s="24">
        <v>8.0036298761027025E-2</v>
      </c>
      <c r="J55" s="24">
        <v>9.3640940720745025E-3</v>
      </c>
      <c r="K55" s="24">
        <v>5.0388869923132074E-2</v>
      </c>
      <c r="L55" s="24">
        <v>-3.3116816103090363E-3</v>
      </c>
      <c r="M55" s="24">
        <v>-1.9725932554125025E-2</v>
      </c>
      <c r="N55" s="25">
        <v>2.2415943169116437E-2</v>
      </c>
    </row>
    <row r="56" spans="1:14" ht="33.6" customHeight="1" x14ac:dyDescent="0.3">
      <c r="A56" s="41" t="s">
        <v>1161</v>
      </c>
      <c r="B56" s="42" t="s">
        <v>5</v>
      </c>
      <c r="C56" s="26">
        <v>9.5590863163654838E-3</v>
      </c>
      <c r="D56" s="26">
        <v>8.4524462489539154E-3</v>
      </c>
      <c r="E56" s="26">
        <v>-9.4260510046870749E-3</v>
      </c>
      <c r="F56" s="26">
        <v>5.8630126198491839E-2</v>
      </c>
      <c r="G56" s="26">
        <v>4.522677444884593E-2</v>
      </c>
      <c r="H56" s="26">
        <v>-0.37455172331987685</v>
      </c>
      <c r="I56" s="26">
        <v>0.11354182471046381</v>
      </c>
      <c r="J56" s="26">
        <v>5.5792261467147775E-2</v>
      </c>
      <c r="K56" s="26">
        <v>-1.837911083388899E-2</v>
      </c>
      <c r="L56" s="26">
        <v>1.4206755261456872E-2</v>
      </c>
      <c r="M56" s="26">
        <v>5.5318057224645223E-2</v>
      </c>
      <c r="N56" s="27">
        <v>-7.4210743156617909E-2</v>
      </c>
    </row>
    <row r="57" spans="1:14" ht="33.6" customHeight="1" x14ac:dyDescent="0.3">
      <c r="B57" s="43"/>
      <c r="C57" s="28"/>
      <c r="D57" s="28"/>
      <c r="E57" s="28"/>
      <c r="F57" s="28"/>
      <c r="G57" s="28"/>
      <c r="H57" s="28"/>
      <c r="I57" s="28"/>
      <c r="J57" s="28"/>
      <c r="K57" s="28"/>
      <c r="L57" s="28"/>
      <c r="M57" s="28"/>
      <c r="N57" s="28"/>
    </row>
    <row r="58" spans="1:14" ht="33.6" customHeight="1" x14ac:dyDescent="0.3">
      <c r="A58" s="11" t="s">
        <v>1160</v>
      </c>
      <c r="B58" s="21" t="s">
        <v>0</v>
      </c>
      <c r="C58" s="149" t="s">
        <v>1171</v>
      </c>
      <c r="D58" s="149" t="s">
        <v>1172</v>
      </c>
      <c r="E58" s="149" t="s">
        <v>1173</v>
      </c>
      <c r="F58" s="149" t="s">
        <v>1174</v>
      </c>
      <c r="G58" s="149" t="s">
        <v>1175</v>
      </c>
      <c r="H58" s="149" t="s">
        <v>1176</v>
      </c>
      <c r="I58" s="149" t="s">
        <v>1177</v>
      </c>
      <c r="J58" s="149" t="s">
        <v>1212</v>
      </c>
      <c r="K58" s="149" t="s">
        <v>1213</v>
      </c>
      <c r="L58" s="149" t="s">
        <v>1214</v>
      </c>
      <c r="M58" s="149" t="s">
        <v>1215</v>
      </c>
      <c r="N58" s="150" t="s">
        <v>1216</v>
      </c>
    </row>
    <row r="59" spans="1:14" ht="33.6" customHeight="1" x14ac:dyDescent="0.3">
      <c r="A59" s="37" t="s">
        <v>8</v>
      </c>
      <c r="B59" s="38" t="s">
        <v>1</v>
      </c>
      <c r="C59" s="22">
        <v>2.4140966754195636E-2</v>
      </c>
      <c r="D59" s="22">
        <v>3.0210760039349527E-2</v>
      </c>
      <c r="E59" s="22">
        <v>2.7062594442581966E-2</v>
      </c>
      <c r="F59" s="22">
        <v>2.3716894880002171E-2</v>
      </c>
      <c r="G59" s="22">
        <v>1.8082447052867323E-2</v>
      </c>
      <c r="H59" s="22">
        <v>2.753095656806881E-2</v>
      </c>
      <c r="I59" s="22">
        <v>2.7323101625005064E-2</v>
      </c>
      <c r="J59" s="22">
        <v>2.3867879656386259E-2</v>
      </c>
      <c r="K59" s="22">
        <v>4.9142953535500133E-2</v>
      </c>
      <c r="L59" s="22">
        <v>3.0526454024756289E-2</v>
      </c>
      <c r="M59" s="22">
        <v>-5.2099913120851049E-4</v>
      </c>
      <c r="N59" s="23">
        <v>-2.7209091359301718E-2</v>
      </c>
    </row>
    <row r="60" spans="1:14" ht="33.6" customHeight="1" x14ac:dyDescent="0.3">
      <c r="A60" s="37" t="s">
        <v>1161</v>
      </c>
      <c r="B60" s="40" t="s">
        <v>77</v>
      </c>
      <c r="C60" s="24">
        <v>6.6128420011324351E-3</v>
      </c>
      <c r="D60" s="24">
        <v>2.1917119128270546E-2</v>
      </c>
      <c r="E60" s="24">
        <v>3.9737925604164337E-2</v>
      </c>
      <c r="F60" s="24">
        <v>3.973187634645825E-2</v>
      </c>
      <c r="G60" s="24">
        <v>-5.291469463274745E-3</v>
      </c>
      <c r="H60" s="24">
        <v>0.11310672054895177</v>
      </c>
      <c r="I60" s="24">
        <v>4.1661563139164359E-2</v>
      </c>
      <c r="J60" s="24">
        <v>3.9394196160051909E-2</v>
      </c>
      <c r="K60" s="24">
        <v>0.12006588041992838</v>
      </c>
      <c r="L60" s="24">
        <v>1.4220280023273357E-2</v>
      </c>
      <c r="M60" s="24">
        <v>2.7483544427005402E-2</v>
      </c>
      <c r="N60" s="25">
        <v>-3.2469124781198122E-2</v>
      </c>
    </row>
    <row r="61" spans="1:14" ht="33.6" customHeight="1" x14ac:dyDescent="0.3">
      <c r="A61" s="37" t="s">
        <v>1161</v>
      </c>
      <c r="B61" s="40" t="s">
        <v>78</v>
      </c>
      <c r="C61" s="24">
        <v>2.6855700383670689E-2</v>
      </c>
      <c r="D61" s="24">
        <v>3.2149930075371147E-2</v>
      </c>
      <c r="E61" s="24">
        <v>1.8824901664108884E-2</v>
      </c>
      <c r="F61" s="24">
        <v>1.289076180670734E-2</v>
      </c>
      <c r="G61" s="24">
        <v>5.4600553842938382E-3</v>
      </c>
      <c r="H61" s="24">
        <v>3.676430853919066E-2</v>
      </c>
      <c r="I61" s="24">
        <v>6.3454799475240131E-2</v>
      </c>
      <c r="J61" s="24">
        <v>6.0749501867531253E-2</v>
      </c>
      <c r="K61" s="24">
        <v>9.9140384629241352E-2</v>
      </c>
      <c r="L61" s="24">
        <v>7.1965084498957221E-2</v>
      </c>
      <c r="M61" s="24">
        <v>1.436995584059475E-2</v>
      </c>
      <c r="N61" s="25">
        <v>-2.5114208526659021E-2</v>
      </c>
    </row>
    <row r="62" spans="1:14" ht="33.6" customHeight="1" x14ac:dyDescent="0.3">
      <c r="A62" s="37" t="s">
        <v>1161</v>
      </c>
      <c r="B62" s="40" t="s">
        <v>3</v>
      </c>
      <c r="C62" s="24">
        <v>3.6471272862759196E-2</v>
      </c>
      <c r="D62" s="24">
        <v>4.0915315654485918E-2</v>
      </c>
      <c r="E62" s="24">
        <v>4.2229613519665588E-2</v>
      </c>
      <c r="F62" s="24">
        <v>3.95214927626093E-2</v>
      </c>
      <c r="G62" s="24">
        <v>3.683300814896362E-2</v>
      </c>
      <c r="H62" s="24">
        <v>6.769676440687733E-2</v>
      </c>
      <c r="I62" s="24">
        <v>7.8411604629369913E-2</v>
      </c>
      <c r="J62" s="24">
        <v>7.2053235587176578E-2</v>
      </c>
      <c r="K62" s="24">
        <v>7.1098265895953805E-2</v>
      </c>
      <c r="L62" s="24">
        <v>7.505042093817349E-2</v>
      </c>
      <c r="M62" s="24">
        <v>4.4025970188941166E-2</v>
      </c>
      <c r="N62" s="25">
        <v>3.671848441258474E-2</v>
      </c>
    </row>
    <row r="63" spans="1:14" ht="33.6" customHeight="1" x14ac:dyDescent="0.3">
      <c r="A63" s="37" t="s">
        <v>1161</v>
      </c>
      <c r="B63" s="40" t="s">
        <v>4</v>
      </c>
      <c r="C63" s="24">
        <v>1.6399671864512744E-2</v>
      </c>
      <c r="D63" s="24">
        <v>2.0141997187461014E-2</v>
      </c>
      <c r="E63" s="24">
        <v>2.3294683565668661E-2</v>
      </c>
      <c r="F63" s="24">
        <v>2.1417049434493851E-2</v>
      </c>
      <c r="G63" s="24">
        <v>3.2763284282601113E-2</v>
      </c>
      <c r="H63" s="24">
        <v>-0.10442556038268014</v>
      </c>
      <c r="I63" s="24">
        <v>-8.0258280038049246E-2</v>
      </c>
      <c r="J63" s="24">
        <v>-8.2631669934941976E-2</v>
      </c>
      <c r="K63" s="24">
        <v>-6.6227453449515306E-2</v>
      </c>
      <c r="L63" s="24">
        <v>-6.2370767030199836E-2</v>
      </c>
      <c r="M63" s="24">
        <v>-6.7355935588517268E-2</v>
      </c>
      <c r="N63" s="25">
        <v>-9.6616987833642143E-2</v>
      </c>
    </row>
    <row r="64" spans="1:14" ht="33.6" customHeight="1" x14ac:dyDescent="0.3">
      <c r="A64" s="37" t="s">
        <v>1161</v>
      </c>
      <c r="B64" s="40" t="s">
        <v>5</v>
      </c>
      <c r="C64" s="24">
        <v>-2.3050144623338875E-3</v>
      </c>
      <c r="D64" s="24">
        <v>5.8900672969359746E-3</v>
      </c>
      <c r="E64" s="24">
        <v>-1.8471514194910776E-2</v>
      </c>
      <c r="F64" s="24">
        <v>-1.2169261768037454E-2</v>
      </c>
      <c r="G64" s="24">
        <v>2.8103005337540843E-3</v>
      </c>
      <c r="H64" s="24">
        <v>-0.20023629404535737</v>
      </c>
      <c r="I64" s="24">
        <v>-0.20358743432468751</v>
      </c>
      <c r="J64" s="24">
        <v>-0.20204342503472428</v>
      </c>
      <c r="K64" s="24">
        <v>-0.18505037202870878</v>
      </c>
      <c r="L64" s="24">
        <v>-0.17614780205899894</v>
      </c>
      <c r="M64" s="24">
        <v>-0.1883021772859983</v>
      </c>
      <c r="N64" s="25">
        <v>-0.18517939276764217</v>
      </c>
    </row>
    <row r="65" spans="1:14" ht="33.6" customHeight="1" x14ac:dyDescent="0.3">
      <c r="A65" s="37" t="s">
        <v>8</v>
      </c>
      <c r="B65" s="38" t="s">
        <v>2</v>
      </c>
      <c r="C65" s="22">
        <v>5.3420878565997976E-2</v>
      </c>
      <c r="D65" s="22">
        <v>5.4179511366546418E-2</v>
      </c>
      <c r="E65" s="22">
        <v>4.9447068367732161E-2</v>
      </c>
      <c r="F65" s="22">
        <v>4.2976363478381518E-2</v>
      </c>
      <c r="G65" s="22">
        <v>3.2699372856152653E-2</v>
      </c>
      <c r="H65" s="22">
        <v>0.10426557515533963</v>
      </c>
      <c r="I65" s="22">
        <v>9.8772522445983446E-2</v>
      </c>
      <c r="J65" s="22">
        <v>7.8721347825242649E-2</v>
      </c>
      <c r="K65" s="22">
        <v>0.10312291206577351</v>
      </c>
      <c r="L65" s="22">
        <v>9.8659538189395768E-2</v>
      </c>
      <c r="M65" s="22">
        <v>5.4345954551271447E-4</v>
      </c>
      <c r="N65" s="23">
        <v>-5.2454973930261772E-2</v>
      </c>
    </row>
    <row r="66" spans="1:14" ht="33.6" customHeight="1" x14ac:dyDescent="0.3">
      <c r="A66" s="37" t="s">
        <v>1161</v>
      </c>
      <c r="B66" s="40" t="s">
        <v>77</v>
      </c>
      <c r="C66" s="24">
        <v>2.0702647868686697E-5</v>
      </c>
      <c r="D66" s="24">
        <v>-1.1354505578460738E-2</v>
      </c>
      <c r="E66" s="24">
        <v>8.4641415003128051E-2</v>
      </c>
      <c r="F66" s="24">
        <v>0.13924419473416805</v>
      </c>
      <c r="G66" s="24">
        <v>1.1060736526119941E-2</v>
      </c>
      <c r="H66" s="24">
        <v>0.63544814226003088</v>
      </c>
      <c r="I66" s="24">
        <v>-9.5627306919883193E-2</v>
      </c>
      <c r="J66" s="24">
        <v>-0.13486045220551124</v>
      </c>
      <c r="K66" s="24">
        <v>8.3448773568473023E-3</v>
      </c>
      <c r="L66" s="24">
        <v>-7.2827588233565499E-2</v>
      </c>
      <c r="M66" s="24">
        <v>-3.6382789657742332E-2</v>
      </c>
      <c r="N66" s="25">
        <v>7.1008062655336213E-2</v>
      </c>
    </row>
    <row r="67" spans="1:14" ht="33.6" customHeight="1" x14ac:dyDescent="0.3">
      <c r="A67" s="37" t="s">
        <v>1161</v>
      </c>
      <c r="B67" s="40" t="s">
        <v>78</v>
      </c>
      <c r="C67" s="24">
        <v>4.1851572104040669E-2</v>
      </c>
      <c r="D67" s="24">
        <v>4.6826089407796534E-2</v>
      </c>
      <c r="E67" s="24">
        <v>3.8315034186120256E-2</v>
      </c>
      <c r="F67" s="24">
        <v>2.7645104019665911E-2</v>
      </c>
      <c r="G67" s="24">
        <v>2.0053631652545922E-2</v>
      </c>
      <c r="H67" s="24">
        <v>6.5435051962178914E-2</v>
      </c>
      <c r="I67" s="24">
        <v>0.12751546492316002</v>
      </c>
      <c r="J67" s="24">
        <v>0.12380860293990859</v>
      </c>
      <c r="K67" s="24">
        <v>0.14376131050236052</v>
      </c>
      <c r="L67" s="24">
        <v>0.14006772001890044</v>
      </c>
      <c r="M67" s="24">
        <v>3.6918039157147531E-2</v>
      </c>
      <c r="N67" s="25">
        <v>-2.8753815606199828E-2</v>
      </c>
    </row>
    <row r="68" spans="1:14" ht="33.6" customHeight="1" x14ac:dyDescent="0.3">
      <c r="A68" s="37" t="s">
        <v>1161</v>
      </c>
      <c r="B68" s="40" t="s">
        <v>3</v>
      </c>
      <c r="C68" s="24">
        <v>0.10850491449868449</v>
      </c>
      <c r="D68" s="24">
        <v>9.513256392551428E-2</v>
      </c>
      <c r="E68" s="24">
        <v>7.4152694978666389E-2</v>
      </c>
      <c r="F68" s="24">
        <v>6.5107323978106146E-2</v>
      </c>
      <c r="G68" s="24">
        <v>7.9209975777559283E-2</v>
      </c>
      <c r="H68" s="24">
        <v>8.509611898133107E-2</v>
      </c>
      <c r="I68" s="24">
        <v>0.15246931695506816</v>
      </c>
      <c r="J68" s="24">
        <v>6.3888428623771087E-2</v>
      </c>
      <c r="K68" s="24">
        <v>6.3273456336047529E-2</v>
      </c>
      <c r="L68" s="24">
        <v>7.7375262408157175E-2</v>
      </c>
      <c r="M68" s="24">
        <v>-4.7183842481091864E-2</v>
      </c>
      <c r="N68" s="25">
        <v>-0.10629477800994069</v>
      </c>
    </row>
    <row r="69" spans="1:14" ht="33.6" customHeight="1" x14ac:dyDescent="0.3">
      <c r="A69" s="37" t="s">
        <v>1161</v>
      </c>
      <c r="B69" s="40" t="s">
        <v>4</v>
      </c>
      <c r="C69" s="24">
        <v>6.8120508825376236E-2</v>
      </c>
      <c r="D69" s="24">
        <v>6.8235953481855072E-2</v>
      </c>
      <c r="E69" s="24">
        <v>5.4225397438372847E-2</v>
      </c>
      <c r="F69" s="24">
        <v>4.9602689327512106E-2</v>
      </c>
      <c r="G69" s="24">
        <v>5.1198333504228311E-2</v>
      </c>
      <c r="H69" s="24">
        <v>-9.540511293429621E-2</v>
      </c>
      <c r="I69" s="24">
        <v>-2.9595726403951472E-2</v>
      </c>
      <c r="J69" s="24">
        <v>-8.0198263653715851E-2</v>
      </c>
      <c r="K69" s="24">
        <v>-7.1697762925833075E-2</v>
      </c>
      <c r="L69" s="24">
        <v>-6.1809782439054883E-2</v>
      </c>
      <c r="M69" s="24">
        <v>-0.15726002877502232</v>
      </c>
      <c r="N69" s="25">
        <v>-0.20281090053949369</v>
      </c>
    </row>
    <row r="70" spans="1:14" ht="33.6" customHeight="1" x14ac:dyDescent="0.3">
      <c r="A70" s="37" t="s">
        <v>1161</v>
      </c>
      <c r="B70" s="40" t="s">
        <v>5</v>
      </c>
      <c r="C70" s="24">
        <v>5.1024177989409392E-2</v>
      </c>
      <c r="D70" s="24">
        <v>6.9456184840800184E-2</v>
      </c>
      <c r="E70" s="24">
        <v>6.5760384749641299E-2</v>
      </c>
      <c r="F70" s="24">
        <v>5.0958064577146356E-2</v>
      </c>
      <c r="G70" s="24">
        <v>4.3536245108533489E-2</v>
      </c>
      <c r="H70" s="24">
        <v>-9.7554209625965171E-2</v>
      </c>
      <c r="I70" s="24">
        <v>-7.7221963187459775E-2</v>
      </c>
      <c r="J70" s="24">
        <v>-7.4625592012629638E-2</v>
      </c>
      <c r="K70" s="24">
        <v>-6.6176155133210401E-2</v>
      </c>
      <c r="L70" s="24">
        <v>-6.0818306397233179E-2</v>
      </c>
      <c r="M70" s="24">
        <v>-0.11835931897805729</v>
      </c>
      <c r="N70" s="25">
        <v>-0.16633763999921813</v>
      </c>
    </row>
    <row r="71" spans="1:14" ht="33.6" customHeight="1" x14ac:dyDescent="0.3">
      <c r="A71" s="37" t="s">
        <v>8</v>
      </c>
      <c r="B71" s="38" t="s">
        <v>6</v>
      </c>
      <c r="C71" s="22">
        <v>1.7822632042645559E-2</v>
      </c>
      <c r="D71" s="22">
        <v>2.4999821614209106E-2</v>
      </c>
      <c r="E71" s="22">
        <v>2.2177498421919628E-2</v>
      </c>
      <c r="F71" s="22">
        <v>1.9478702624379673E-2</v>
      </c>
      <c r="G71" s="22">
        <v>1.4815044242503905E-2</v>
      </c>
      <c r="H71" s="22">
        <v>1.1401558387840627E-2</v>
      </c>
      <c r="I71" s="22">
        <v>1.1989174644103651E-2</v>
      </c>
      <c r="J71" s="22">
        <v>1.1977011247147118E-2</v>
      </c>
      <c r="K71" s="22">
        <v>3.7531744619756724E-2</v>
      </c>
      <c r="L71" s="22">
        <v>1.6255492319598774E-2</v>
      </c>
      <c r="M71" s="22">
        <v>-7.5994201943596629E-4</v>
      </c>
      <c r="N71" s="23">
        <v>-2.1517566617989536E-2</v>
      </c>
    </row>
    <row r="72" spans="1:14" ht="33.6" customHeight="1" x14ac:dyDescent="0.3">
      <c r="A72" s="37" t="s">
        <v>1161</v>
      </c>
      <c r="B72" s="40" t="s">
        <v>77</v>
      </c>
      <c r="C72" s="24">
        <v>7.2855960702149503E-3</v>
      </c>
      <c r="D72" s="24">
        <v>2.5409620729228699E-2</v>
      </c>
      <c r="E72" s="24">
        <v>3.5417865010768823E-2</v>
      </c>
      <c r="F72" s="24">
        <v>3.026713358669042E-2</v>
      </c>
      <c r="G72" s="24">
        <v>-7.1932693882429399E-3</v>
      </c>
      <c r="H72" s="24">
        <v>6.8390481628378241E-2</v>
      </c>
      <c r="I72" s="24">
        <v>5.8920562006865129E-2</v>
      </c>
      <c r="J72" s="24">
        <v>5.7598013370732115E-2</v>
      </c>
      <c r="K72" s="24">
        <v>0.12969598080315303</v>
      </c>
      <c r="L72" s="24">
        <v>2.2228996447362093E-2</v>
      </c>
      <c r="M72" s="24">
        <v>3.3408097982019269E-2</v>
      </c>
      <c r="N72" s="25">
        <v>-4.2169006024673439E-2</v>
      </c>
    </row>
    <row r="73" spans="1:14" ht="33.6" customHeight="1" x14ac:dyDescent="0.3">
      <c r="A73" s="37" t="s">
        <v>1161</v>
      </c>
      <c r="B73" s="40" t="s">
        <v>78</v>
      </c>
      <c r="C73" s="24">
        <v>1.9254746758425423E-2</v>
      </c>
      <c r="D73" s="24">
        <v>2.4900484636038556E-2</v>
      </c>
      <c r="E73" s="24">
        <v>9.1842312299881268E-3</v>
      </c>
      <c r="F73" s="24">
        <v>5.4813969926843509E-3</v>
      </c>
      <c r="G73" s="24">
        <v>-3.6925162060892358E-3</v>
      </c>
      <c r="H73" s="24">
        <v>1.7798790297927747E-2</v>
      </c>
      <c r="I73" s="24">
        <v>2.8629730802777642E-2</v>
      </c>
      <c r="J73" s="24">
        <v>2.746616017587189E-2</v>
      </c>
      <c r="K73" s="24">
        <v>7.5340002812430917E-2</v>
      </c>
      <c r="L73" s="24">
        <v>3.7733941407184002E-2</v>
      </c>
      <c r="M73" s="24">
        <v>2.2202376126636558E-3</v>
      </c>
      <c r="N73" s="25">
        <v>-2.3113842016158515E-2</v>
      </c>
    </row>
    <row r="74" spans="1:14" ht="33.6" customHeight="1" x14ac:dyDescent="0.3">
      <c r="A74" s="37" t="s">
        <v>1161</v>
      </c>
      <c r="B74" s="40" t="s">
        <v>3</v>
      </c>
      <c r="C74" s="24">
        <v>2.8199864794629992E-2</v>
      </c>
      <c r="D74" s="24">
        <v>3.4395663342299931E-2</v>
      </c>
      <c r="E74" s="24">
        <v>3.8310685676671508E-2</v>
      </c>
      <c r="F74" s="24">
        <v>3.6305005294181347E-2</v>
      </c>
      <c r="G74" s="24">
        <v>3.2033932484932137E-2</v>
      </c>
      <c r="H74" s="24">
        <v>6.617418214165105E-2</v>
      </c>
      <c r="I74" s="24">
        <v>7.0968387565705671E-2</v>
      </c>
      <c r="J74" s="24">
        <v>7.2963170549964484E-2</v>
      </c>
      <c r="K74" s="24">
        <v>7.1981868927058823E-2</v>
      </c>
      <c r="L74" s="24">
        <v>7.479345894854994E-2</v>
      </c>
      <c r="M74" s="24">
        <v>5.5213614261888866E-2</v>
      </c>
      <c r="N74" s="25">
        <v>5.4368947090986053E-2</v>
      </c>
    </row>
    <row r="75" spans="1:14" ht="33.6" customHeight="1" x14ac:dyDescent="0.3">
      <c r="A75" s="37" t="s">
        <v>1161</v>
      </c>
      <c r="B75" s="40" t="s">
        <v>4</v>
      </c>
      <c r="C75" s="24">
        <v>1.2124145249442053E-2</v>
      </c>
      <c r="D75" s="24">
        <v>1.5995237188588085E-2</v>
      </c>
      <c r="E75" s="24">
        <v>2.0501982836562904E-2</v>
      </c>
      <c r="F75" s="24">
        <v>1.8656560477611217E-2</v>
      </c>
      <c r="G75" s="24">
        <v>3.1024435535266681E-2</v>
      </c>
      <c r="H75" s="24">
        <v>-0.1050612912072012</v>
      </c>
      <c r="I75" s="24">
        <v>-8.4073359073359111E-2</v>
      </c>
      <c r="J75" s="24">
        <v>-8.2829749985089185E-2</v>
      </c>
      <c r="K75" s="24">
        <v>-6.5790669958118997E-2</v>
      </c>
      <c r="L75" s="24">
        <v>-6.2415445678649539E-2</v>
      </c>
      <c r="M75" s="24">
        <v>-5.8941749013953104E-2</v>
      </c>
      <c r="N75" s="25">
        <v>-8.6948132392304145E-2</v>
      </c>
    </row>
    <row r="76" spans="1:14" ht="33.6" customHeight="1" x14ac:dyDescent="0.3">
      <c r="A76" s="37" t="s">
        <v>1161</v>
      </c>
      <c r="B76" s="40" t="s">
        <v>5</v>
      </c>
      <c r="C76" s="24">
        <v>-5.8516170773854626E-3</v>
      </c>
      <c r="D76" s="24">
        <v>1.6148681574530421E-3</v>
      </c>
      <c r="E76" s="24">
        <v>-2.429823796524222E-2</v>
      </c>
      <c r="F76" s="24">
        <v>-1.582492357001164E-2</v>
      </c>
      <c r="G76" s="24">
        <v>-1.6404157428651089E-4</v>
      </c>
      <c r="H76" s="24">
        <v>-0.20805853710079336</v>
      </c>
      <c r="I76" s="24">
        <v>-0.21171013665394089</v>
      </c>
      <c r="J76" s="24">
        <v>-0.21022550581608013</v>
      </c>
      <c r="K76" s="24">
        <v>-0.1928256343197724</v>
      </c>
      <c r="L76" s="24">
        <v>-0.18349162641816241</v>
      </c>
      <c r="M76" s="24">
        <v>-0.19221623480853012</v>
      </c>
      <c r="N76" s="25">
        <v>-0.18644629141892854</v>
      </c>
    </row>
    <row r="77" spans="1:14" ht="33.6" customHeight="1" x14ac:dyDescent="0.3">
      <c r="A77" s="37" t="s">
        <v>8</v>
      </c>
      <c r="B77" s="38" t="s">
        <v>28</v>
      </c>
      <c r="C77" s="22">
        <v>2.6682684940045887E-2</v>
      </c>
      <c r="D77" s="22">
        <v>3.5597804166466185E-2</v>
      </c>
      <c r="E77" s="22">
        <v>3.3003214844885553E-2</v>
      </c>
      <c r="F77" s="22">
        <v>2.9767561245921614E-2</v>
      </c>
      <c r="G77" s="22">
        <v>2.6549388676949892E-2</v>
      </c>
      <c r="H77" s="22">
        <v>2.2986910445735642E-2</v>
      </c>
      <c r="I77" s="22">
        <v>1.8828790769039427E-2</v>
      </c>
      <c r="J77" s="22">
        <v>1.6035850882804237E-2</v>
      </c>
      <c r="K77" s="22">
        <v>4.7276051192343127E-2</v>
      </c>
      <c r="L77" s="22">
        <v>1.6828790991781917E-2</v>
      </c>
      <c r="M77" s="22">
        <v>4.2493066498008325E-3</v>
      </c>
      <c r="N77" s="23">
        <v>-2.3907311839482359E-2</v>
      </c>
    </row>
    <row r="78" spans="1:14" ht="33.6" customHeight="1" x14ac:dyDescent="0.3">
      <c r="A78" s="37" t="s">
        <v>1161</v>
      </c>
      <c r="B78" s="40" t="s">
        <v>77</v>
      </c>
      <c r="C78" s="24">
        <v>2.1164739602858473E-2</v>
      </c>
      <c r="D78" s="24">
        <v>4.1069322951482912E-2</v>
      </c>
      <c r="E78" s="24">
        <v>5.2249984419134643E-2</v>
      </c>
      <c r="F78" s="24">
        <v>2.9665153619956808E-2</v>
      </c>
      <c r="G78" s="24">
        <v>-4.2167352506197187E-3</v>
      </c>
      <c r="H78" s="24">
        <v>7.8307179041300135E-2</v>
      </c>
      <c r="I78" s="24">
        <v>7.0485771591678903E-2</v>
      </c>
      <c r="J78" s="24">
        <v>4.9372024595988551E-2</v>
      </c>
      <c r="K78" s="24">
        <v>0.14929847229157756</v>
      </c>
      <c r="L78" s="24">
        <v>9.9168674394667367E-3</v>
      </c>
      <c r="M78" s="24">
        <v>2.2833192254714252E-2</v>
      </c>
      <c r="N78" s="25">
        <v>-4.1301322065857127E-2</v>
      </c>
    </row>
    <row r="79" spans="1:14" ht="33.6" customHeight="1" x14ac:dyDescent="0.3">
      <c r="A79" s="37" t="s">
        <v>1161</v>
      </c>
      <c r="B79" s="40" t="s">
        <v>78</v>
      </c>
      <c r="C79" s="24">
        <v>4.4482624956785122E-2</v>
      </c>
      <c r="D79" s="24">
        <v>5.6453713904465408E-2</v>
      </c>
      <c r="E79" s="24">
        <v>4.1308214092360629E-2</v>
      </c>
      <c r="F79" s="24">
        <v>4.3662758138059754E-2</v>
      </c>
      <c r="G79" s="24">
        <v>4.832181517492895E-2</v>
      </c>
      <c r="H79" s="24">
        <v>6.5853990701560061E-2</v>
      </c>
      <c r="I79" s="24">
        <v>5.724378905684957E-2</v>
      </c>
      <c r="J79" s="24">
        <v>5.8783572453246169E-2</v>
      </c>
      <c r="K79" s="24">
        <v>0.11005174717899413</v>
      </c>
      <c r="L79" s="24">
        <v>6.4269995500309429E-2</v>
      </c>
      <c r="M79" s="24">
        <v>3.6869129585231475E-2</v>
      </c>
      <c r="N79" s="25">
        <v>-2.3604656355086573E-2</v>
      </c>
    </row>
    <row r="80" spans="1:14" ht="33.6" customHeight="1" x14ac:dyDescent="0.3">
      <c r="A80" s="37" t="s">
        <v>1161</v>
      </c>
      <c r="B80" s="40" t="s">
        <v>3</v>
      </c>
      <c r="C80" s="24">
        <v>2.9108582159541818E-2</v>
      </c>
      <c r="D80" s="24">
        <v>3.3987055809265865E-2</v>
      </c>
      <c r="E80" s="24">
        <v>3.4868811396590482E-2</v>
      </c>
      <c r="F80" s="24">
        <v>3.5396845353070416E-2</v>
      </c>
      <c r="G80" s="24">
        <v>3.4129596286337938E-2</v>
      </c>
      <c r="H80" s="24">
        <v>5.3993500134957184E-2</v>
      </c>
      <c r="I80" s="24">
        <v>6.0262950955370043E-2</v>
      </c>
      <c r="J80" s="24">
        <v>6.1951896367011594E-2</v>
      </c>
      <c r="K80" s="24">
        <v>6.3762972705768028E-2</v>
      </c>
      <c r="L80" s="24">
        <v>6.4516574765261181E-2</v>
      </c>
      <c r="M80" s="24">
        <v>5.110827775065685E-2</v>
      </c>
      <c r="N80" s="25">
        <v>4.5007857477242563E-2</v>
      </c>
    </row>
    <row r="81" spans="1:16" ht="33.6" customHeight="1" x14ac:dyDescent="0.3">
      <c r="A81" s="37" t="s">
        <v>1161</v>
      </c>
      <c r="B81" s="40" t="s">
        <v>4</v>
      </c>
      <c r="C81" s="24">
        <v>1.598729052697534E-2</v>
      </c>
      <c r="D81" s="24">
        <v>2.1481695066970508E-2</v>
      </c>
      <c r="E81" s="24">
        <v>1.6350320129787654E-2</v>
      </c>
      <c r="F81" s="24">
        <v>1.4943566146908616E-2</v>
      </c>
      <c r="G81" s="24">
        <v>3.5012289702402555E-2</v>
      </c>
      <c r="H81" s="24">
        <v>-0.13906488808981665</v>
      </c>
      <c r="I81" s="24">
        <v>-0.13676649914358818</v>
      </c>
      <c r="J81" s="24">
        <v>-0.13802880149948538</v>
      </c>
      <c r="K81" s="24">
        <v>-0.10996790649149812</v>
      </c>
      <c r="L81" s="24">
        <v>-0.11569344936092574</v>
      </c>
      <c r="M81" s="24">
        <v>-0.11938625274452952</v>
      </c>
      <c r="N81" s="25">
        <v>-0.12318118518718824</v>
      </c>
    </row>
    <row r="82" spans="1:16" ht="33.6" customHeight="1" x14ac:dyDescent="0.3">
      <c r="A82" s="41" t="s">
        <v>1161</v>
      </c>
      <c r="B82" s="42" t="s">
        <v>5</v>
      </c>
      <c r="C82" s="26">
        <v>-2.8385011932363424E-2</v>
      </c>
      <c r="D82" s="26">
        <v>-2.4923777105875344E-2</v>
      </c>
      <c r="E82" s="26">
        <v>-2.6487781504551999E-2</v>
      </c>
      <c r="F82" s="26">
        <v>-2.9912139854588737E-2</v>
      </c>
      <c r="G82" s="26">
        <v>-2.4053961755223452E-2</v>
      </c>
      <c r="H82" s="26">
        <v>-0.20124622232545697</v>
      </c>
      <c r="I82" s="26">
        <v>-0.1969577814097786</v>
      </c>
      <c r="J82" s="26">
        <v>-0.18902135898621131</v>
      </c>
      <c r="K82" s="26">
        <v>-0.18292756613531636</v>
      </c>
      <c r="L82" s="26">
        <v>-0.16415171426830122</v>
      </c>
      <c r="M82" s="26">
        <v>-0.19370652889339146</v>
      </c>
      <c r="N82" s="27">
        <v>-0.2018747545699624</v>
      </c>
    </row>
    <row r="83" spans="1:16" ht="33.6" customHeight="1" x14ac:dyDescent="0.3">
      <c r="B83" s="43"/>
      <c r="C83" s="28"/>
      <c r="D83" s="28"/>
      <c r="E83" s="28"/>
      <c r="F83" s="28"/>
      <c r="G83" s="28"/>
      <c r="H83" s="28"/>
      <c r="I83" s="28"/>
      <c r="J83" s="28"/>
      <c r="K83" s="28"/>
      <c r="L83" s="28"/>
      <c r="M83" s="28"/>
      <c r="N83" s="28"/>
    </row>
    <row r="84" spans="1:16" ht="33.6" customHeight="1" x14ac:dyDescent="0.3">
      <c r="A84" s="35" t="s">
        <v>85</v>
      </c>
      <c r="B84" s="35"/>
      <c r="C84" s="35"/>
      <c r="D84" s="35"/>
      <c r="E84" s="35"/>
      <c r="F84" s="35"/>
      <c r="G84" s="35"/>
      <c r="H84" s="35"/>
      <c r="I84" s="35"/>
      <c r="J84" s="35"/>
      <c r="K84" s="35"/>
      <c r="L84" s="35"/>
      <c r="M84" s="35"/>
      <c r="N84" s="35"/>
      <c r="O84" s="35"/>
    </row>
    <row r="86" spans="1:16" ht="33.6" customHeight="1" x14ac:dyDescent="0.3">
      <c r="A86" s="11" t="s">
        <v>1160</v>
      </c>
      <c r="B86" s="12" t="s">
        <v>0</v>
      </c>
      <c r="C86" s="147" t="s">
        <v>1163</v>
      </c>
      <c r="D86" s="147" t="s">
        <v>1164</v>
      </c>
      <c r="E86" s="147" t="s">
        <v>1165</v>
      </c>
      <c r="F86" s="147" t="s">
        <v>1166</v>
      </c>
      <c r="G86" s="147" t="s">
        <v>1167</v>
      </c>
      <c r="H86" s="147" t="s">
        <v>1168</v>
      </c>
      <c r="I86" s="147" t="s">
        <v>1169</v>
      </c>
      <c r="J86" s="147" t="s">
        <v>1162</v>
      </c>
      <c r="K86" s="147" t="s">
        <v>1207</v>
      </c>
      <c r="L86" s="147" t="s">
        <v>1208</v>
      </c>
      <c r="M86" s="147" t="s">
        <v>1209</v>
      </c>
      <c r="N86" s="147" t="s">
        <v>1210</v>
      </c>
      <c r="O86" s="148" t="s">
        <v>1211</v>
      </c>
    </row>
    <row r="87" spans="1:16" ht="33.6" customHeight="1" x14ac:dyDescent="0.3">
      <c r="A87" s="37" t="s">
        <v>8</v>
      </c>
      <c r="B87" s="38" t="s">
        <v>1</v>
      </c>
      <c r="C87" s="14">
        <v>12726209</v>
      </c>
      <c r="D87" s="14">
        <v>12750609</v>
      </c>
      <c r="E87" s="14">
        <v>12887281</v>
      </c>
      <c r="F87" s="14">
        <v>12956476</v>
      </c>
      <c r="G87" s="14">
        <v>12922039</v>
      </c>
      <c r="H87" s="14">
        <v>12502393</v>
      </c>
      <c r="I87" s="14">
        <v>12370818</v>
      </c>
      <c r="J87" s="14">
        <v>12665648</v>
      </c>
      <c r="K87" s="14">
        <v>12747024</v>
      </c>
      <c r="L87" s="14">
        <v>12707907</v>
      </c>
      <c r="M87" s="14">
        <v>12718739</v>
      </c>
      <c r="N87" s="14">
        <v>12588172</v>
      </c>
      <c r="O87" s="15">
        <v>12337113</v>
      </c>
      <c r="P87" s="39"/>
    </row>
    <row r="88" spans="1:16" ht="33.6" customHeight="1" x14ac:dyDescent="0.3">
      <c r="A88" s="37" t="s">
        <v>1161</v>
      </c>
      <c r="B88" s="40" t="s">
        <v>77</v>
      </c>
      <c r="C88" s="16">
        <v>1721165</v>
      </c>
      <c r="D88" s="16">
        <v>1532447</v>
      </c>
      <c r="E88" s="16">
        <v>1584863</v>
      </c>
      <c r="F88" s="16">
        <v>1612074</v>
      </c>
      <c r="G88" s="16">
        <v>1549879</v>
      </c>
      <c r="H88" s="16">
        <v>1953467</v>
      </c>
      <c r="I88" s="16">
        <v>2612177</v>
      </c>
      <c r="J88" s="16">
        <v>1811348</v>
      </c>
      <c r="K88" s="16">
        <v>1692706</v>
      </c>
      <c r="L88" s="16">
        <v>1657899</v>
      </c>
      <c r="M88" s="16">
        <v>1592001</v>
      </c>
      <c r="N88" s="16">
        <v>1643168</v>
      </c>
      <c r="O88" s="17">
        <v>1662307</v>
      </c>
    </row>
    <row r="89" spans="1:16" ht="33.6" customHeight="1" x14ac:dyDescent="0.3">
      <c r="A89" s="37" t="s">
        <v>1161</v>
      </c>
      <c r="B89" s="40" t="s">
        <v>78</v>
      </c>
      <c r="C89" s="16">
        <v>4067031</v>
      </c>
      <c r="D89" s="16">
        <v>4132752</v>
      </c>
      <c r="E89" s="16">
        <v>4185608</v>
      </c>
      <c r="F89" s="16">
        <v>4153399</v>
      </c>
      <c r="G89" s="16">
        <v>4120947</v>
      </c>
      <c r="H89" s="16">
        <v>3554401</v>
      </c>
      <c r="I89" s="16">
        <v>3662263</v>
      </c>
      <c r="J89" s="16">
        <v>4184574</v>
      </c>
      <c r="K89" s="16">
        <v>4265574</v>
      </c>
      <c r="L89" s="16">
        <v>4233973</v>
      </c>
      <c r="M89" s="16">
        <v>4241033</v>
      </c>
      <c r="N89" s="16">
        <v>4142918</v>
      </c>
      <c r="O89" s="17">
        <v>3938829</v>
      </c>
    </row>
    <row r="90" spans="1:16" ht="33.6" customHeight="1" x14ac:dyDescent="0.3">
      <c r="A90" s="37" t="s">
        <v>1161</v>
      </c>
      <c r="B90" s="40" t="s">
        <v>3</v>
      </c>
      <c r="C90" s="16">
        <v>4283471</v>
      </c>
      <c r="D90" s="16">
        <v>4367163</v>
      </c>
      <c r="E90" s="16">
        <v>4383406</v>
      </c>
      <c r="F90" s="16">
        <v>4458349</v>
      </c>
      <c r="G90" s="16">
        <v>4454556</v>
      </c>
      <c r="H90" s="16">
        <v>4246203</v>
      </c>
      <c r="I90" s="16">
        <v>4081098</v>
      </c>
      <c r="J90" s="16">
        <v>4453529</v>
      </c>
      <c r="K90" s="16">
        <v>4527137</v>
      </c>
      <c r="L90" s="16">
        <v>4493074</v>
      </c>
      <c r="M90" s="16">
        <v>4558181</v>
      </c>
      <c r="N90" s="16">
        <v>4460388</v>
      </c>
      <c r="O90" s="17">
        <v>4421997</v>
      </c>
    </row>
    <row r="91" spans="1:16" ht="33.6" customHeight="1" x14ac:dyDescent="0.3">
      <c r="A91" s="37" t="s">
        <v>1161</v>
      </c>
      <c r="B91" s="40" t="s">
        <v>4</v>
      </c>
      <c r="C91" s="16">
        <v>1934463</v>
      </c>
      <c r="D91" s="16">
        <v>2021385</v>
      </c>
      <c r="E91" s="16">
        <v>2025232</v>
      </c>
      <c r="F91" s="16">
        <v>2031541</v>
      </c>
      <c r="G91" s="16">
        <v>2054718</v>
      </c>
      <c r="H91" s="16">
        <v>1955766</v>
      </c>
      <c r="I91" s="16">
        <v>1541061</v>
      </c>
      <c r="J91" s="16">
        <v>1680094</v>
      </c>
      <c r="K91" s="16">
        <v>1699165</v>
      </c>
      <c r="L91" s="16">
        <v>1764362</v>
      </c>
      <c r="M91" s="16">
        <v>1759113</v>
      </c>
      <c r="N91" s="16">
        <v>1701088</v>
      </c>
      <c r="O91" s="17">
        <v>1729514</v>
      </c>
    </row>
    <row r="92" spans="1:16" ht="33.6" customHeight="1" x14ac:dyDescent="0.3">
      <c r="A92" s="37" t="s">
        <v>1161</v>
      </c>
      <c r="B92" s="40" t="s">
        <v>5</v>
      </c>
      <c r="C92" s="16">
        <v>720079</v>
      </c>
      <c r="D92" s="16">
        <v>696862</v>
      </c>
      <c r="E92" s="16">
        <v>708172</v>
      </c>
      <c r="F92" s="16">
        <v>701113</v>
      </c>
      <c r="G92" s="16">
        <v>741939</v>
      </c>
      <c r="H92" s="16">
        <v>792556</v>
      </c>
      <c r="I92" s="16">
        <v>474219</v>
      </c>
      <c r="J92" s="16">
        <v>536103</v>
      </c>
      <c r="K92" s="16">
        <v>562442</v>
      </c>
      <c r="L92" s="16">
        <v>558599</v>
      </c>
      <c r="M92" s="16">
        <v>568411</v>
      </c>
      <c r="N92" s="16">
        <v>640610</v>
      </c>
      <c r="O92" s="17">
        <v>584466</v>
      </c>
    </row>
    <row r="93" spans="1:16" ht="33.6" customHeight="1" x14ac:dyDescent="0.3">
      <c r="A93" s="37" t="s">
        <v>8</v>
      </c>
      <c r="B93" s="38" t="s">
        <v>2</v>
      </c>
      <c r="C93" s="14">
        <v>2332102</v>
      </c>
      <c r="D93" s="14">
        <v>2342212</v>
      </c>
      <c r="E93" s="14">
        <v>2377856</v>
      </c>
      <c r="F93" s="14">
        <v>2393527</v>
      </c>
      <c r="G93" s="14">
        <v>2389684</v>
      </c>
      <c r="H93" s="14">
        <v>2263368</v>
      </c>
      <c r="I93" s="14">
        <v>2245968</v>
      </c>
      <c r="J93" s="14">
        <v>2357233</v>
      </c>
      <c r="K93" s="14">
        <v>2372882</v>
      </c>
      <c r="L93" s="14">
        <v>2361652</v>
      </c>
      <c r="M93" s="14">
        <v>2344781</v>
      </c>
      <c r="N93" s="14">
        <v>2295594</v>
      </c>
      <c r="O93" s="15">
        <v>2192718</v>
      </c>
      <c r="P93" s="39"/>
    </row>
    <row r="94" spans="1:16" ht="33.6" customHeight="1" x14ac:dyDescent="0.3">
      <c r="A94" s="37" t="s">
        <v>1161</v>
      </c>
      <c r="B94" s="40" t="s">
        <v>77</v>
      </c>
      <c r="C94" s="16">
        <v>110020</v>
      </c>
      <c r="D94" s="16">
        <v>107328</v>
      </c>
      <c r="E94" s="16">
        <v>107792</v>
      </c>
      <c r="F94" s="16">
        <v>107582</v>
      </c>
      <c r="G94" s="16">
        <v>107770</v>
      </c>
      <c r="H94" s="16">
        <v>166485</v>
      </c>
      <c r="I94" s="16">
        <v>251348</v>
      </c>
      <c r="J94" s="16">
        <v>136473</v>
      </c>
      <c r="K94" s="16">
        <v>94217</v>
      </c>
      <c r="L94" s="16">
        <v>83845</v>
      </c>
      <c r="M94" s="16">
        <v>85462</v>
      </c>
      <c r="N94" s="16">
        <v>94213</v>
      </c>
      <c r="O94" s="17">
        <v>118807</v>
      </c>
    </row>
    <row r="95" spans="1:16" ht="33.6" customHeight="1" x14ac:dyDescent="0.3">
      <c r="A95" s="37" t="s">
        <v>1161</v>
      </c>
      <c r="B95" s="40" t="s">
        <v>78</v>
      </c>
      <c r="C95" s="16">
        <v>1557636</v>
      </c>
      <c r="D95" s="16">
        <v>1560194</v>
      </c>
      <c r="E95" s="16">
        <v>1574026</v>
      </c>
      <c r="F95" s="16">
        <v>1575570</v>
      </c>
      <c r="G95" s="16">
        <v>1559473</v>
      </c>
      <c r="H95" s="16">
        <v>1429641</v>
      </c>
      <c r="I95" s="16">
        <v>1527501</v>
      </c>
      <c r="J95" s="16">
        <v>1638606</v>
      </c>
      <c r="K95" s="16">
        <v>1676022</v>
      </c>
      <c r="L95" s="16">
        <v>1672019</v>
      </c>
      <c r="M95" s="16">
        <v>1651789</v>
      </c>
      <c r="N95" s="16">
        <v>1603502</v>
      </c>
      <c r="O95" s="17">
        <v>1503007</v>
      </c>
    </row>
    <row r="96" spans="1:16" ht="33.6" customHeight="1" x14ac:dyDescent="0.3">
      <c r="A96" s="37" t="s">
        <v>1161</v>
      </c>
      <c r="B96" s="40" t="s">
        <v>3</v>
      </c>
      <c r="C96" s="16">
        <v>448264</v>
      </c>
      <c r="D96" s="16">
        <v>455802</v>
      </c>
      <c r="E96" s="16">
        <v>468794</v>
      </c>
      <c r="F96" s="16">
        <v>475751</v>
      </c>
      <c r="G96" s="16">
        <v>482118</v>
      </c>
      <c r="H96" s="16">
        <v>429190</v>
      </c>
      <c r="I96" s="16">
        <v>321548</v>
      </c>
      <c r="J96" s="16">
        <v>408639</v>
      </c>
      <c r="K96" s="16">
        <v>423274</v>
      </c>
      <c r="L96" s="16">
        <v>425727</v>
      </c>
      <c r="M96" s="16">
        <v>427560</v>
      </c>
      <c r="N96" s="16">
        <v>419264</v>
      </c>
      <c r="O96" s="17">
        <v>396944</v>
      </c>
    </row>
    <row r="97" spans="1:16" ht="33.6" customHeight="1" x14ac:dyDescent="0.3">
      <c r="A97" s="37" t="s">
        <v>1161</v>
      </c>
      <c r="B97" s="40" t="s">
        <v>4</v>
      </c>
      <c r="C97" s="16">
        <v>169034</v>
      </c>
      <c r="D97" s="16">
        <v>171736</v>
      </c>
      <c r="E97" s="16">
        <v>178283</v>
      </c>
      <c r="F97" s="16">
        <v>184003</v>
      </c>
      <c r="G97" s="16">
        <v>189055</v>
      </c>
      <c r="H97" s="16">
        <v>182794</v>
      </c>
      <c r="I97" s="16">
        <v>110202</v>
      </c>
      <c r="J97" s="16">
        <v>135729</v>
      </c>
      <c r="K97" s="16">
        <v>139844</v>
      </c>
      <c r="L97" s="16">
        <v>140400</v>
      </c>
      <c r="M97" s="16">
        <v>140671</v>
      </c>
      <c r="N97" s="16">
        <v>139421</v>
      </c>
      <c r="O97" s="17">
        <v>135027</v>
      </c>
    </row>
    <row r="98" spans="1:16" ht="33.6" customHeight="1" x14ac:dyDescent="0.3">
      <c r="A98" s="37" t="s">
        <v>1161</v>
      </c>
      <c r="B98" s="40" t="s">
        <v>5</v>
      </c>
      <c r="C98" s="16">
        <v>47148</v>
      </c>
      <c r="D98" s="16">
        <v>47152</v>
      </c>
      <c r="E98" s="16">
        <v>48961</v>
      </c>
      <c r="F98" s="16">
        <v>50621</v>
      </c>
      <c r="G98" s="16">
        <v>51268</v>
      </c>
      <c r="H98" s="16">
        <v>55258</v>
      </c>
      <c r="I98" s="16">
        <v>35369</v>
      </c>
      <c r="J98" s="16">
        <v>37786</v>
      </c>
      <c r="K98" s="16">
        <v>39525</v>
      </c>
      <c r="L98" s="16">
        <v>39661</v>
      </c>
      <c r="M98" s="16">
        <v>39299</v>
      </c>
      <c r="N98" s="16">
        <v>39194</v>
      </c>
      <c r="O98" s="17">
        <v>38933</v>
      </c>
    </row>
    <row r="99" spans="1:16" ht="33.6" customHeight="1" x14ac:dyDescent="0.3">
      <c r="A99" s="37" t="s">
        <v>8</v>
      </c>
      <c r="B99" s="38" t="s">
        <v>6</v>
      </c>
      <c r="C99" s="14">
        <v>10394107</v>
      </c>
      <c r="D99" s="14">
        <v>10408397</v>
      </c>
      <c r="E99" s="14">
        <v>10509425</v>
      </c>
      <c r="F99" s="14">
        <v>10562949</v>
      </c>
      <c r="G99" s="14">
        <v>10532355</v>
      </c>
      <c r="H99" s="14">
        <v>10239025</v>
      </c>
      <c r="I99" s="14">
        <v>10124850</v>
      </c>
      <c r="J99" s="14">
        <v>10308415</v>
      </c>
      <c r="K99" s="14">
        <v>10374142</v>
      </c>
      <c r="L99" s="14">
        <v>10346255</v>
      </c>
      <c r="M99" s="14">
        <v>10373958</v>
      </c>
      <c r="N99" s="14">
        <v>10292578</v>
      </c>
      <c r="O99" s="15">
        <v>10144395</v>
      </c>
      <c r="P99" s="39"/>
    </row>
    <row r="100" spans="1:16" ht="33.6" customHeight="1" x14ac:dyDescent="0.3">
      <c r="A100" s="37" t="s">
        <v>1161</v>
      </c>
      <c r="B100" s="40" t="s">
        <v>77</v>
      </c>
      <c r="C100" s="16">
        <v>1611145</v>
      </c>
      <c r="D100" s="16">
        <v>1425119</v>
      </c>
      <c r="E100" s="16">
        <v>1477071</v>
      </c>
      <c r="F100" s="16">
        <v>1504492</v>
      </c>
      <c r="G100" s="16">
        <v>1442109</v>
      </c>
      <c r="H100" s="16">
        <v>1786982</v>
      </c>
      <c r="I100" s="16">
        <v>2360829</v>
      </c>
      <c r="J100" s="16">
        <v>1674875</v>
      </c>
      <c r="K100" s="16">
        <v>1598489</v>
      </c>
      <c r="L100" s="16">
        <v>1574054</v>
      </c>
      <c r="M100" s="16">
        <v>1506539</v>
      </c>
      <c r="N100" s="16">
        <v>1548955</v>
      </c>
      <c r="O100" s="17">
        <v>1543500</v>
      </c>
    </row>
    <row r="101" spans="1:16" ht="33.6" customHeight="1" x14ac:dyDescent="0.3">
      <c r="A101" s="37" t="s">
        <v>1161</v>
      </c>
      <c r="B101" s="40" t="s">
        <v>78</v>
      </c>
      <c r="C101" s="16">
        <v>2509395</v>
      </c>
      <c r="D101" s="16">
        <v>2572558</v>
      </c>
      <c r="E101" s="16">
        <v>2611582</v>
      </c>
      <c r="F101" s="16">
        <v>2577829</v>
      </c>
      <c r="G101" s="16">
        <v>2561474</v>
      </c>
      <c r="H101" s="16">
        <v>2124760</v>
      </c>
      <c r="I101" s="16">
        <v>2134762</v>
      </c>
      <c r="J101" s="16">
        <v>2545968</v>
      </c>
      <c r="K101" s="16">
        <v>2589552</v>
      </c>
      <c r="L101" s="16">
        <v>2561954</v>
      </c>
      <c r="M101" s="16">
        <v>2589244</v>
      </c>
      <c r="N101" s="16">
        <v>2539416</v>
      </c>
      <c r="O101" s="17">
        <v>2435822</v>
      </c>
    </row>
    <row r="102" spans="1:16" ht="33.6" customHeight="1" x14ac:dyDescent="0.3">
      <c r="A102" s="37" t="s">
        <v>1161</v>
      </c>
      <c r="B102" s="40" t="s">
        <v>3</v>
      </c>
      <c r="C102" s="16">
        <v>3835207</v>
      </c>
      <c r="D102" s="16">
        <v>3911361</v>
      </c>
      <c r="E102" s="16">
        <v>3914612</v>
      </c>
      <c r="F102" s="16">
        <v>3982598</v>
      </c>
      <c r="G102" s="16">
        <v>3972438</v>
      </c>
      <c r="H102" s="16">
        <v>3817013</v>
      </c>
      <c r="I102" s="16">
        <v>3759550</v>
      </c>
      <c r="J102" s="16">
        <v>4044890</v>
      </c>
      <c r="K102" s="16">
        <v>4103863</v>
      </c>
      <c r="L102" s="16">
        <v>4067347</v>
      </c>
      <c r="M102" s="16">
        <v>4130621</v>
      </c>
      <c r="N102" s="16">
        <v>4041124</v>
      </c>
      <c r="O102" s="17">
        <v>4025053</v>
      </c>
    </row>
    <row r="103" spans="1:16" ht="33.6" customHeight="1" x14ac:dyDescent="0.3">
      <c r="A103" s="37" t="s">
        <v>1161</v>
      </c>
      <c r="B103" s="40" t="s">
        <v>4</v>
      </c>
      <c r="C103" s="16">
        <v>1765429</v>
      </c>
      <c r="D103" s="16">
        <v>1849649</v>
      </c>
      <c r="E103" s="16">
        <v>1846949</v>
      </c>
      <c r="F103" s="16">
        <v>1847538</v>
      </c>
      <c r="G103" s="16">
        <v>1865663</v>
      </c>
      <c r="H103" s="16">
        <v>1772972</v>
      </c>
      <c r="I103" s="16">
        <v>1430859</v>
      </c>
      <c r="J103" s="16">
        <v>1544365</v>
      </c>
      <c r="K103" s="16">
        <v>1559321</v>
      </c>
      <c r="L103" s="16">
        <v>1623962</v>
      </c>
      <c r="M103" s="16">
        <v>1618442</v>
      </c>
      <c r="N103" s="16">
        <v>1561667</v>
      </c>
      <c r="O103" s="17">
        <v>1594487</v>
      </c>
    </row>
    <row r="104" spans="1:16" ht="33.6" customHeight="1" x14ac:dyDescent="0.3">
      <c r="A104" s="37" t="s">
        <v>1161</v>
      </c>
      <c r="B104" s="40" t="s">
        <v>5</v>
      </c>
      <c r="C104" s="16">
        <v>672931</v>
      </c>
      <c r="D104" s="16">
        <v>649710</v>
      </c>
      <c r="E104" s="16">
        <v>659211</v>
      </c>
      <c r="F104" s="16">
        <v>650492</v>
      </c>
      <c r="G104" s="16">
        <v>690671</v>
      </c>
      <c r="H104" s="16">
        <v>737298</v>
      </c>
      <c r="I104" s="16">
        <v>438850</v>
      </c>
      <c r="J104" s="16">
        <v>498317</v>
      </c>
      <c r="K104" s="16">
        <v>522917</v>
      </c>
      <c r="L104" s="16">
        <v>518938</v>
      </c>
      <c r="M104" s="16">
        <v>529112</v>
      </c>
      <c r="N104" s="16">
        <v>601416</v>
      </c>
      <c r="O104" s="17">
        <v>545533</v>
      </c>
    </row>
    <row r="105" spans="1:16" ht="33.6" customHeight="1" x14ac:dyDescent="0.3">
      <c r="A105" s="37" t="s">
        <v>8</v>
      </c>
      <c r="B105" s="38" t="s">
        <v>28</v>
      </c>
      <c r="C105" s="14">
        <v>9495836</v>
      </c>
      <c r="D105" s="14">
        <v>9493778</v>
      </c>
      <c r="E105" s="14">
        <v>9594651</v>
      </c>
      <c r="F105" s="14">
        <v>9628371</v>
      </c>
      <c r="G105" s="14">
        <v>9599697</v>
      </c>
      <c r="H105" s="14">
        <v>9330713</v>
      </c>
      <c r="I105" s="14">
        <v>9265048</v>
      </c>
      <c r="J105" s="14">
        <v>9412239</v>
      </c>
      <c r="K105" s="14">
        <v>9437242</v>
      </c>
      <c r="L105" s="14">
        <v>9447520</v>
      </c>
      <c r="M105" s="14">
        <v>9433846</v>
      </c>
      <c r="N105" s="14">
        <v>9354817</v>
      </c>
      <c r="O105" s="15">
        <v>9268077</v>
      </c>
      <c r="P105" s="39"/>
    </row>
    <row r="106" spans="1:16" ht="33.6" customHeight="1" x14ac:dyDescent="0.3">
      <c r="A106" s="37" t="s">
        <v>1161</v>
      </c>
      <c r="B106" s="40" t="s">
        <v>77</v>
      </c>
      <c r="C106" s="16">
        <v>1563107</v>
      </c>
      <c r="D106" s="16">
        <v>1379899</v>
      </c>
      <c r="E106" s="16">
        <v>1446770</v>
      </c>
      <c r="F106" s="16">
        <v>1462916</v>
      </c>
      <c r="G106" s="16">
        <v>1392213</v>
      </c>
      <c r="H106" s="16">
        <v>1729398</v>
      </c>
      <c r="I106" s="16">
        <v>2294150</v>
      </c>
      <c r="J106" s="16">
        <v>1619612</v>
      </c>
      <c r="K106" s="16">
        <v>1527806</v>
      </c>
      <c r="L106" s="16">
        <v>1535195</v>
      </c>
      <c r="M106" s="16">
        <v>1435722</v>
      </c>
      <c r="N106" s="16">
        <v>1467418</v>
      </c>
      <c r="O106" s="17">
        <v>1498572</v>
      </c>
    </row>
    <row r="107" spans="1:16" ht="33.6" customHeight="1" x14ac:dyDescent="0.3">
      <c r="A107" s="37" t="s">
        <v>1161</v>
      </c>
      <c r="B107" s="40" t="s">
        <v>78</v>
      </c>
      <c r="C107" s="16">
        <v>2315466</v>
      </c>
      <c r="D107" s="16">
        <v>2379373</v>
      </c>
      <c r="E107" s="16">
        <v>2415145</v>
      </c>
      <c r="F107" s="16">
        <v>2388250</v>
      </c>
      <c r="G107" s="16">
        <v>2374677</v>
      </c>
      <c r="H107" s="16">
        <v>1951201</v>
      </c>
      <c r="I107" s="16">
        <v>1966380</v>
      </c>
      <c r="J107" s="16">
        <v>2375739</v>
      </c>
      <c r="K107" s="16">
        <v>2408597</v>
      </c>
      <c r="L107" s="16">
        <v>2382663</v>
      </c>
      <c r="M107" s="16">
        <v>2408011</v>
      </c>
      <c r="N107" s="16">
        <v>2360159</v>
      </c>
      <c r="O107" s="17">
        <v>2260669</v>
      </c>
    </row>
    <row r="108" spans="1:16" ht="33.6" customHeight="1" x14ac:dyDescent="0.3">
      <c r="A108" s="37" t="s">
        <v>1161</v>
      </c>
      <c r="B108" s="40" t="s">
        <v>3</v>
      </c>
      <c r="C108" s="16">
        <v>3685682</v>
      </c>
      <c r="D108" s="16">
        <v>3740458</v>
      </c>
      <c r="E108" s="16">
        <v>3745366</v>
      </c>
      <c r="F108" s="16">
        <v>3798834</v>
      </c>
      <c r="G108" s="16">
        <v>3803620</v>
      </c>
      <c r="H108" s="16">
        <v>3654330</v>
      </c>
      <c r="I108" s="16">
        <v>3555147</v>
      </c>
      <c r="J108" s="16">
        <v>3840743</v>
      </c>
      <c r="K108" s="16">
        <v>3893602</v>
      </c>
      <c r="L108" s="16">
        <v>3867105</v>
      </c>
      <c r="M108" s="16">
        <v>3927000</v>
      </c>
      <c r="N108" s="16">
        <v>3869133</v>
      </c>
      <c r="O108" s="17">
        <v>3850924</v>
      </c>
    </row>
    <row r="109" spans="1:16" ht="33.6" customHeight="1" x14ac:dyDescent="0.3">
      <c r="A109" s="37" t="s">
        <v>1161</v>
      </c>
      <c r="B109" s="40" t="s">
        <v>4</v>
      </c>
      <c r="C109" s="16">
        <v>1478696</v>
      </c>
      <c r="D109" s="16">
        <v>1536853</v>
      </c>
      <c r="E109" s="16">
        <v>1526343</v>
      </c>
      <c r="F109" s="16">
        <v>1521677</v>
      </c>
      <c r="G109" s="16">
        <v>1545692</v>
      </c>
      <c r="H109" s="16">
        <v>1490373</v>
      </c>
      <c r="I109" s="16">
        <v>1133342</v>
      </c>
      <c r="J109" s="16">
        <v>1224177</v>
      </c>
      <c r="K109" s="16">
        <v>1235620</v>
      </c>
      <c r="L109" s="16">
        <v>1297838</v>
      </c>
      <c r="M109" s="16">
        <v>1293374</v>
      </c>
      <c r="N109" s="16">
        <v>1267838</v>
      </c>
      <c r="O109" s="17">
        <v>1296440</v>
      </c>
    </row>
    <row r="110" spans="1:16" ht="33.6" customHeight="1" x14ac:dyDescent="0.3">
      <c r="A110" s="41" t="s">
        <v>1161</v>
      </c>
      <c r="B110" s="42" t="s">
        <v>5</v>
      </c>
      <c r="C110" s="18">
        <v>452885</v>
      </c>
      <c r="D110" s="18">
        <v>457195</v>
      </c>
      <c r="E110" s="18">
        <v>461027</v>
      </c>
      <c r="F110" s="18">
        <v>456694</v>
      </c>
      <c r="G110" s="18">
        <v>483495</v>
      </c>
      <c r="H110" s="18">
        <v>505411</v>
      </c>
      <c r="I110" s="18">
        <v>316029</v>
      </c>
      <c r="J110" s="18">
        <v>351968</v>
      </c>
      <c r="K110" s="18">
        <v>371617</v>
      </c>
      <c r="L110" s="18">
        <v>364719</v>
      </c>
      <c r="M110" s="18">
        <v>369739</v>
      </c>
      <c r="N110" s="18">
        <v>390269</v>
      </c>
      <c r="O110" s="19">
        <v>361472</v>
      </c>
    </row>
    <row r="112" spans="1:16" ht="33.6" customHeight="1" x14ac:dyDescent="0.3">
      <c r="A112" s="35" t="s">
        <v>86</v>
      </c>
      <c r="B112" s="35"/>
      <c r="C112" s="35"/>
      <c r="D112" s="35"/>
      <c r="E112" s="35"/>
      <c r="F112" s="35"/>
      <c r="G112" s="35"/>
      <c r="H112" s="35"/>
      <c r="I112" s="35"/>
      <c r="J112" s="35"/>
      <c r="K112" s="35"/>
      <c r="L112" s="35"/>
      <c r="M112" s="35"/>
      <c r="N112" s="35"/>
      <c r="O112" s="35"/>
    </row>
    <row r="114" spans="1:16" ht="33.6" customHeight="1" x14ac:dyDescent="0.3">
      <c r="A114" s="11" t="s">
        <v>1160</v>
      </c>
      <c r="B114" s="12" t="s">
        <v>0</v>
      </c>
      <c r="C114" s="147" t="s">
        <v>1163</v>
      </c>
      <c r="D114" s="147" t="s">
        <v>1164</v>
      </c>
      <c r="E114" s="147" t="s">
        <v>1165</v>
      </c>
      <c r="F114" s="147" t="s">
        <v>1166</v>
      </c>
      <c r="G114" s="147" t="s">
        <v>1167</v>
      </c>
      <c r="H114" s="147" t="s">
        <v>1168</v>
      </c>
      <c r="I114" s="147" t="s">
        <v>1169</v>
      </c>
      <c r="J114" s="147" t="s">
        <v>1162</v>
      </c>
      <c r="K114" s="147" t="s">
        <v>1207</v>
      </c>
      <c r="L114" s="147" t="s">
        <v>1208</v>
      </c>
      <c r="M114" s="147" t="s">
        <v>1209</v>
      </c>
      <c r="N114" s="147" t="s">
        <v>1210</v>
      </c>
      <c r="O114" s="148" t="s">
        <v>1211</v>
      </c>
    </row>
    <row r="115" spans="1:16" ht="33.6" customHeight="1" x14ac:dyDescent="0.3">
      <c r="A115" s="37" t="s">
        <v>8</v>
      </c>
      <c r="B115" s="38" t="s">
        <v>1</v>
      </c>
      <c r="C115" s="14">
        <v>11884555</v>
      </c>
      <c r="D115" s="14">
        <v>11911543</v>
      </c>
      <c r="E115" s="14">
        <v>12045006</v>
      </c>
      <c r="F115" s="14">
        <v>12105194</v>
      </c>
      <c r="G115" s="14">
        <v>12071699</v>
      </c>
      <c r="H115" s="14">
        <v>11656062</v>
      </c>
      <c r="I115" s="14">
        <v>11545715</v>
      </c>
      <c r="J115" s="14">
        <v>11832801</v>
      </c>
      <c r="K115" s="14">
        <v>11919685</v>
      </c>
      <c r="L115" s="14">
        <v>11891529</v>
      </c>
      <c r="M115" s="14">
        <v>11891592</v>
      </c>
      <c r="N115" s="14">
        <v>11777001</v>
      </c>
      <c r="O115" s="15">
        <v>11551698</v>
      </c>
      <c r="P115" s="39"/>
    </row>
    <row r="116" spans="1:16" ht="33.6" customHeight="1" x14ac:dyDescent="0.3">
      <c r="A116" s="37" t="s">
        <v>1161</v>
      </c>
      <c r="B116" s="40" t="s">
        <v>77</v>
      </c>
      <c r="C116" s="16">
        <v>1626665</v>
      </c>
      <c r="D116" s="16">
        <v>1454213</v>
      </c>
      <c r="E116" s="16">
        <v>1508279</v>
      </c>
      <c r="F116" s="16">
        <v>1520410</v>
      </c>
      <c r="G116" s="16">
        <v>1470268</v>
      </c>
      <c r="H116" s="16">
        <v>1868002</v>
      </c>
      <c r="I116" s="16">
        <v>2506916</v>
      </c>
      <c r="J116" s="16">
        <v>1711974</v>
      </c>
      <c r="K116" s="16">
        <v>1610327</v>
      </c>
      <c r="L116" s="16">
        <v>1576882</v>
      </c>
      <c r="M116" s="16">
        <v>1504149</v>
      </c>
      <c r="N116" s="16">
        <v>1561167</v>
      </c>
      <c r="O116" s="17">
        <v>1579606</v>
      </c>
    </row>
    <row r="117" spans="1:16" ht="33.6" customHeight="1" x14ac:dyDescent="0.3">
      <c r="A117" s="37" t="s">
        <v>1161</v>
      </c>
      <c r="B117" s="40" t="s">
        <v>78</v>
      </c>
      <c r="C117" s="16">
        <v>3479087</v>
      </c>
      <c r="D117" s="16">
        <v>3537119</v>
      </c>
      <c r="E117" s="16">
        <v>3588780</v>
      </c>
      <c r="F117" s="16">
        <v>3565984</v>
      </c>
      <c r="G117" s="16">
        <v>3526232</v>
      </c>
      <c r="H117" s="16">
        <v>2963574</v>
      </c>
      <c r="I117" s="16">
        <v>3091708</v>
      </c>
      <c r="J117" s="16">
        <v>3610846</v>
      </c>
      <c r="K117" s="16">
        <v>3690854</v>
      </c>
      <c r="L117" s="16">
        <v>3670035</v>
      </c>
      <c r="M117" s="16">
        <v>3677157</v>
      </c>
      <c r="N117" s="16">
        <v>3585061</v>
      </c>
      <c r="O117" s="17">
        <v>3405439</v>
      </c>
    </row>
    <row r="118" spans="1:16" ht="33.6" customHeight="1" x14ac:dyDescent="0.3">
      <c r="A118" s="37" t="s">
        <v>1161</v>
      </c>
      <c r="B118" s="40" t="s">
        <v>3</v>
      </c>
      <c r="C118" s="16">
        <v>4198202</v>
      </c>
      <c r="D118" s="16">
        <v>4278664</v>
      </c>
      <c r="E118" s="16">
        <v>4293146</v>
      </c>
      <c r="F118" s="16">
        <v>4366550</v>
      </c>
      <c r="G118" s="16">
        <v>4361388</v>
      </c>
      <c r="H118" s="16">
        <v>4157013</v>
      </c>
      <c r="I118" s="16">
        <v>3991595</v>
      </c>
      <c r="J118" s="16">
        <v>4360652</v>
      </c>
      <c r="K118" s="16">
        <v>4426136</v>
      </c>
      <c r="L118" s="16">
        <v>4391610</v>
      </c>
      <c r="M118" s="16">
        <v>4453502</v>
      </c>
      <c r="N118" s="16">
        <v>4359224</v>
      </c>
      <c r="O118" s="17">
        <v>4322167</v>
      </c>
    </row>
    <row r="119" spans="1:16" ht="33.6" customHeight="1" x14ac:dyDescent="0.3">
      <c r="A119" s="37" t="s">
        <v>1161</v>
      </c>
      <c r="B119" s="40" t="s">
        <v>4</v>
      </c>
      <c r="C119" s="16">
        <v>1887524</v>
      </c>
      <c r="D119" s="16">
        <v>1971909</v>
      </c>
      <c r="E119" s="16">
        <v>1974296</v>
      </c>
      <c r="F119" s="16">
        <v>1979564</v>
      </c>
      <c r="G119" s="16">
        <v>2001390</v>
      </c>
      <c r="H119" s="16">
        <v>1905312</v>
      </c>
      <c r="I119" s="16">
        <v>1501817</v>
      </c>
      <c r="J119" s="16">
        <v>1636068</v>
      </c>
      <c r="K119" s="16">
        <v>1653723</v>
      </c>
      <c r="L119" s="16">
        <v>1718211</v>
      </c>
      <c r="M119" s="16">
        <v>1712212</v>
      </c>
      <c r="N119" s="16">
        <v>1655193</v>
      </c>
      <c r="O119" s="17">
        <v>1684134</v>
      </c>
    </row>
    <row r="120" spans="1:16" ht="33.6" customHeight="1" x14ac:dyDescent="0.3">
      <c r="A120" s="37" t="s">
        <v>1161</v>
      </c>
      <c r="B120" s="40" t="s">
        <v>5</v>
      </c>
      <c r="C120" s="16">
        <v>693077</v>
      </c>
      <c r="D120" s="16">
        <v>669638</v>
      </c>
      <c r="E120" s="16">
        <v>680505</v>
      </c>
      <c r="F120" s="16">
        <v>672686</v>
      </c>
      <c r="G120" s="16">
        <v>712421</v>
      </c>
      <c r="H120" s="16">
        <v>762161</v>
      </c>
      <c r="I120" s="16">
        <v>453679</v>
      </c>
      <c r="J120" s="16">
        <v>513261</v>
      </c>
      <c r="K120" s="16">
        <v>538645</v>
      </c>
      <c r="L120" s="16">
        <v>534791</v>
      </c>
      <c r="M120" s="16">
        <v>544572</v>
      </c>
      <c r="N120" s="16">
        <v>616356</v>
      </c>
      <c r="O120" s="17">
        <v>560352</v>
      </c>
    </row>
    <row r="121" spans="1:16" ht="33.6" customHeight="1" x14ac:dyDescent="0.3">
      <c r="A121" s="37" t="s">
        <v>8</v>
      </c>
      <c r="B121" s="38" t="s">
        <v>2</v>
      </c>
      <c r="C121" s="14">
        <v>1862141</v>
      </c>
      <c r="D121" s="14">
        <v>1872845</v>
      </c>
      <c r="E121" s="14">
        <v>1907029</v>
      </c>
      <c r="F121" s="14">
        <v>1923215</v>
      </c>
      <c r="G121" s="14">
        <v>1921300</v>
      </c>
      <c r="H121" s="14">
        <v>1807167</v>
      </c>
      <c r="I121" s="14">
        <v>1787142</v>
      </c>
      <c r="J121" s="14">
        <v>1897239</v>
      </c>
      <c r="K121" s="14">
        <v>1915680</v>
      </c>
      <c r="L121" s="14">
        <v>1907195</v>
      </c>
      <c r="M121" s="14">
        <v>1893244</v>
      </c>
      <c r="N121" s="14">
        <v>1849136</v>
      </c>
      <c r="O121" s="15">
        <v>1761334</v>
      </c>
      <c r="P121" s="39"/>
    </row>
    <row r="122" spans="1:16" ht="33.6" customHeight="1" x14ac:dyDescent="0.3">
      <c r="A122" s="37" t="s">
        <v>1161</v>
      </c>
      <c r="B122" s="40" t="s">
        <v>77</v>
      </c>
      <c r="C122" s="16">
        <v>101727</v>
      </c>
      <c r="D122" s="16">
        <v>99333</v>
      </c>
      <c r="E122" s="16">
        <v>99590</v>
      </c>
      <c r="F122" s="16">
        <v>99571</v>
      </c>
      <c r="G122" s="16">
        <v>100426</v>
      </c>
      <c r="H122" s="16">
        <v>157289</v>
      </c>
      <c r="I122" s="16">
        <v>236795</v>
      </c>
      <c r="J122" s="16">
        <v>127450</v>
      </c>
      <c r="K122" s="16">
        <v>87160</v>
      </c>
      <c r="L122" s="16">
        <v>77447</v>
      </c>
      <c r="M122" s="16">
        <v>78878</v>
      </c>
      <c r="N122" s="16">
        <v>87542</v>
      </c>
      <c r="O122" s="17">
        <v>111077</v>
      </c>
    </row>
    <row r="123" spans="1:16" ht="33.6" customHeight="1" x14ac:dyDescent="0.3">
      <c r="A123" s="37" t="s">
        <v>1161</v>
      </c>
      <c r="B123" s="40" t="s">
        <v>78</v>
      </c>
      <c r="C123" s="16">
        <v>1152538</v>
      </c>
      <c r="D123" s="16">
        <v>1156169</v>
      </c>
      <c r="E123" s="16">
        <v>1170445</v>
      </c>
      <c r="F123" s="16">
        <v>1173807</v>
      </c>
      <c r="G123" s="16">
        <v>1160402</v>
      </c>
      <c r="H123" s="16">
        <v>1043988</v>
      </c>
      <c r="I123" s="16">
        <v>1129565</v>
      </c>
      <c r="J123" s="16">
        <v>1238004</v>
      </c>
      <c r="K123" s="16">
        <v>1278269</v>
      </c>
      <c r="L123" s="16">
        <v>1277179</v>
      </c>
      <c r="M123" s="16">
        <v>1260420</v>
      </c>
      <c r="N123" s="16">
        <v>1217687</v>
      </c>
      <c r="O123" s="17">
        <v>1132673</v>
      </c>
    </row>
    <row r="124" spans="1:16" ht="33.6" customHeight="1" x14ac:dyDescent="0.3">
      <c r="A124" s="37" t="s">
        <v>1161</v>
      </c>
      <c r="B124" s="40" t="s">
        <v>3</v>
      </c>
      <c r="C124" s="16">
        <v>414146</v>
      </c>
      <c r="D124" s="16">
        <v>421154</v>
      </c>
      <c r="E124" s="16">
        <v>433313</v>
      </c>
      <c r="F124" s="16">
        <v>439783</v>
      </c>
      <c r="G124" s="16">
        <v>445630</v>
      </c>
      <c r="H124" s="16">
        <v>394647</v>
      </c>
      <c r="I124" s="16">
        <v>291829</v>
      </c>
      <c r="J124" s="16">
        <v>376648</v>
      </c>
      <c r="K124" s="16">
        <v>390273</v>
      </c>
      <c r="L124" s="16">
        <v>392327</v>
      </c>
      <c r="M124" s="16">
        <v>393758</v>
      </c>
      <c r="N124" s="16">
        <v>385506</v>
      </c>
      <c r="O124" s="17">
        <v>364027</v>
      </c>
    </row>
    <row r="125" spans="1:16" ht="33.6" customHeight="1" x14ac:dyDescent="0.3">
      <c r="A125" s="37" t="s">
        <v>1161</v>
      </c>
      <c r="B125" s="40" t="s">
        <v>4</v>
      </c>
      <c r="C125" s="16">
        <v>151969</v>
      </c>
      <c r="D125" s="16">
        <v>154329</v>
      </c>
      <c r="E125" s="16">
        <v>160247</v>
      </c>
      <c r="F125" s="16">
        <v>165404</v>
      </c>
      <c r="G125" s="16">
        <v>169831</v>
      </c>
      <c r="H125" s="16">
        <v>163673</v>
      </c>
      <c r="I125" s="16">
        <v>97044</v>
      </c>
      <c r="J125" s="16">
        <v>121130</v>
      </c>
      <c r="K125" s="16">
        <v>124741</v>
      </c>
      <c r="L125" s="16">
        <v>124967</v>
      </c>
      <c r="M125" s="16">
        <v>125086</v>
      </c>
      <c r="N125" s="16">
        <v>123575</v>
      </c>
      <c r="O125" s="17">
        <v>119202</v>
      </c>
    </row>
    <row r="126" spans="1:16" ht="33.6" customHeight="1" x14ac:dyDescent="0.3">
      <c r="A126" s="37" t="s">
        <v>1161</v>
      </c>
      <c r="B126" s="40" t="s">
        <v>5</v>
      </c>
      <c r="C126" s="16">
        <v>41761</v>
      </c>
      <c r="D126" s="16">
        <v>41860</v>
      </c>
      <c r="E126" s="16">
        <v>43434</v>
      </c>
      <c r="F126" s="16">
        <v>44650</v>
      </c>
      <c r="G126" s="16">
        <v>45011</v>
      </c>
      <c r="H126" s="16">
        <v>47570</v>
      </c>
      <c r="I126" s="16">
        <v>31909</v>
      </c>
      <c r="J126" s="16">
        <v>34007</v>
      </c>
      <c r="K126" s="16">
        <v>35237</v>
      </c>
      <c r="L126" s="16">
        <v>35275</v>
      </c>
      <c r="M126" s="16">
        <v>35102</v>
      </c>
      <c r="N126" s="16">
        <v>34826</v>
      </c>
      <c r="O126" s="17">
        <v>34355</v>
      </c>
    </row>
    <row r="127" spans="1:16" ht="33.6" customHeight="1" x14ac:dyDescent="0.3">
      <c r="A127" s="37" t="s">
        <v>8</v>
      </c>
      <c r="B127" s="38" t="s">
        <v>6</v>
      </c>
      <c r="C127" s="14">
        <v>10022414</v>
      </c>
      <c r="D127" s="14">
        <v>10038698</v>
      </c>
      <c r="E127" s="14">
        <v>10137977</v>
      </c>
      <c r="F127" s="14">
        <v>10181979</v>
      </c>
      <c r="G127" s="14">
        <v>10150399</v>
      </c>
      <c r="H127" s="14">
        <v>9848895</v>
      </c>
      <c r="I127" s="14">
        <v>9758573</v>
      </c>
      <c r="J127" s="14">
        <v>9935562</v>
      </c>
      <c r="K127" s="14">
        <v>10004005</v>
      </c>
      <c r="L127" s="14">
        <v>9984334</v>
      </c>
      <c r="M127" s="14">
        <v>9998348</v>
      </c>
      <c r="N127" s="14">
        <v>9927865</v>
      </c>
      <c r="O127" s="15">
        <v>9790364</v>
      </c>
      <c r="P127" s="39"/>
    </row>
    <row r="128" spans="1:16" ht="33.6" customHeight="1" x14ac:dyDescent="0.3">
      <c r="A128" s="37" t="s">
        <v>1161</v>
      </c>
      <c r="B128" s="40" t="s">
        <v>77</v>
      </c>
      <c r="C128" s="16">
        <v>1524938</v>
      </c>
      <c r="D128" s="16">
        <v>1354880</v>
      </c>
      <c r="E128" s="16">
        <v>1408689</v>
      </c>
      <c r="F128" s="16">
        <v>1420839</v>
      </c>
      <c r="G128" s="16">
        <v>1369842</v>
      </c>
      <c r="H128" s="16">
        <v>1710713</v>
      </c>
      <c r="I128" s="16">
        <v>2270121</v>
      </c>
      <c r="J128" s="16">
        <v>1584524</v>
      </c>
      <c r="K128" s="16">
        <v>1523167</v>
      </c>
      <c r="L128" s="16">
        <v>1499435</v>
      </c>
      <c r="M128" s="16">
        <v>1425271</v>
      </c>
      <c r="N128" s="16">
        <v>1473625</v>
      </c>
      <c r="O128" s="17">
        <v>1468529</v>
      </c>
    </row>
    <row r="129" spans="1:16" ht="33.6" customHeight="1" x14ac:dyDescent="0.3">
      <c r="A129" s="37" t="s">
        <v>1161</v>
      </c>
      <c r="B129" s="40" t="s">
        <v>78</v>
      </c>
      <c r="C129" s="16">
        <v>2326549</v>
      </c>
      <c r="D129" s="16">
        <v>2380950</v>
      </c>
      <c r="E129" s="16">
        <v>2418335</v>
      </c>
      <c r="F129" s="16">
        <v>2392177</v>
      </c>
      <c r="G129" s="16">
        <v>2365830</v>
      </c>
      <c r="H129" s="16">
        <v>1919586</v>
      </c>
      <c r="I129" s="16">
        <v>1962143</v>
      </c>
      <c r="J129" s="16">
        <v>2372842</v>
      </c>
      <c r="K129" s="16">
        <v>2412585</v>
      </c>
      <c r="L129" s="16">
        <v>2392856</v>
      </c>
      <c r="M129" s="16">
        <v>2416737</v>
      </c>
      <c r="N129" s="16">
        <v>2367374</v>
      </c>
      <c r="O129" s="17">
        <v>2272766</v>
      </c>
    </row>
    <row r="130" spans="1:16" ht="33.6" customHeight="1" x14ac:dyDescent="0.3">
      <c r="A130" s="37" t="s">
        <v>1161</v>
      </c>
      <c r="B130" s="40" t="s">
        <v>3</v>
      </c>
      <c r="C130" s="16">
        <v>3784056</v>
      </c>
      <c r="D130" s="16">
        <v>3857510</v>
      </c>
      <c r="E130" s="16">
        <v>3859833</v>
      </c>
      <c r="F130" s="16">
        <v>3926767</v>
      </c>
      <c r="G130" s="16">
        <v>3915758</v>
      </c>
      <c r="H130" s="16">
        <v>3762366</v>
      </c>
      <c r="I130" s="16">
        <v>3699766</v>
      </c>
      <c r="J130" s="16">
        <v>3984004</v>
      </c>
      <c r="K130" s="16">
        <v>4035863</v>
      </c>
      <c r="L130" s="16">
        <v>3999283</v>
      </c>
      <c r="M130" s="16">
        <v>4059744</v>
      </c>
      <c r="N130" s="16">
        <v>3973718</v>
      </c>
      <c r="O130" s="17">
        <v>3958140</v>
      </c>
    </row>
    <row r="131" spans="1:16" ht="33.6" customHeight="1" x14ac:dyDescent="0.3">
      <c r="A131" s="37" t="s">
        <v>1161</v>
      </c>
      <c r="B131" s="40" t="s">
        <v>4</v>
      </c>
      <c r="C131" s="16">
        <v>1735555</v>
      </c>
      <c r="D131" s="16">
        <v>1817580</v>
      </c>
      <c r="E131" s="16">
        <v>1814049</v>
      </c>
      <c r="F131" s="16">
        <v>1814160</v>
      </c>
      <c r="G131" s="16">
        <v>1831559</v>
      </c>
      <c r="H131" s="16">
        <v>1741639</v>
      </c>
      <c r="I131" s="16">
        <v>1404773</v>
      </c>
      <c r="J131" s="16">
        <v>1514938</v>
      </c>
      <c r="K131" s="16">
        <v>1528982</v>
      </c>
      <c r="L131" s="16">
        <v>1593244</v>
      </c>
      <c r="M131" s="16">
        <v>1587126</v>
      </c>
      <c r="N131" s="16">
        <v>1531618</v>
      </c>
      <c r="O131" s="17">
        <v>1564932</v>
      </c>
    </row>
    <row r="132" spans="1:16" ht="33.6" customHeight="1" x14ac:dyDescent="0.3">
      <c r="A132" s="37" t="s">
        <v>1161</v>
      </c>
      <c r="B132" s="40" t="s">
        <v>5</v>
      </c>
      <c r="C132" s="16">
        <v>651316</v>
      </c>
      <c r="D132" s="16">
        <v>627778</v>
      </c>
      <c r="E132" s="16">
        <v>637071</v>
      </c>
      <c r="F132" s="16">
        <v>628036</v>
      </c>
      <c r="G132" s="16">
        <v>667410</v>
      </c>
      <c r="H132" s="16">
        <v>714591</v>
      </c>
      <c r="I132" s="16">
        <v>421770</v>
      </c>
      <c r="J132" s="16">
        <v>479254</v>
      </c>
      <c r="K132" s="16">
        <v>503408</v>
      </c>
      <c r="L132" s="16">
        <v>499516</v>
      </c>
      <c r="M132" s="16">
        <v>509470</v>
      </c>
      <c r="N132" s="16">
        <v>581530</v>
      </c>
      <c r="O132" s="17">
        <v>525997</v>
      </c>
    </row>
    <row r="133" spans="1:16" ht="33.6" customHeight="1" x14ac:dyDescent="0.3">
      <c r="A133" s="37" t="s">
        <v>8</v>
      </c>
      <c r="B133" s="38" t="s">
        <v>28</v>
      </c>
      <c r="C133" s="14">
        <v>9115251</v>
      </c>
      <c r="D133" s="14">
        <v>9111564</v>
      </c>
      <c r="E133" s="14">
        <v>9205584</v>
      </c>
      <c r="F133" s="14">
        <v>9227867</v>
      </c>
      <c r="G133" s="14">
        <v>9203640</v>
      </c>
      <c r="H133" s="14">
        <v>8950952</v>
      </c>
      <c r="I133" s="14">
        <v>8881914</v>
      </c>
      <c r="J133" s="14">
        <v>9009874</v>
      </c>
      <c r="K133" s="14">
        <v>9034206</v>
      </c>
      <c r="L133" s="14">
        <v>9042824</v>
      </c>
      <c r="M133" s="14">
        <v>9020232</v>
      </c>
      <c r="N133" s="14">
        <v>8953730</v>
      </c>
      <c r="O133" s="15">
        <v>8872271</v>
      </c>
      <c r="P133" s="39"/>
    </row>
    <row r="134" spans="1:16" ht="33.6" customHeight="1" x14ac:dyDescent="0.3">
      <c r="A134" s="37" t="s">
        <v>1161</v>
      </c>
      <c r="B134" s="40" t="s">
        <v>77</v>
      </c>
      <c r="C134" s="16">
        <v>1489480</v>
      </c>
      <c r="D134" s="16">
        <v>1319224</v>
      </c>
      <c r="E134" s="16">
        <v>1385806</v>
      </c>
      <c r="F134" s="16">
        <v>1388068</v>
      </c>
      <c r="G134" s="16">
        <v>1328923</v>
      </c>
      <c r="H134" s="16">
        <v>1661000</v>
      </c>
      <c r="I134" s="16">
        <v>2211401</v>
      </c>
      <c r="J134" s="16">
        <v>1540089</v>
      </c>
      <c r="K134" s="16">
        <v>1461834</v>
      </c>
      <c r="L134" s="16">
        <v>1468210</v>
      </c>
      <c r="M134" s="16">
        <v>1364628</v>
      </c>
      <c r="N134" s="16">
        <v>1400514</v>
      </c>
      <c r="O134" s="17">
        <v>1431640</v>
      </c>
    </row>
    <row r="135" spans="1:16" ht="33.6" customHeight="1" x14ac:dyDescent="0.3">
      <c r="A135" s="37" t="s">
        <v>1161</v>
      </c>
      <c r="B135" s="40" t="s">
        <v>78</v>
      </c>
      <c r="C135" s="16">
        <v>2106751</v>
      </c>
      <c r="D135" s="16">
        <v>2159597</v>
      </c>
      <c r="E135" s="16">
        <v>2190175</v>
      </c>
      <c r="F135" s="16">
        <v>2167178</v>
      </c>
      <c r="G135" s="16">
        <v>2149065</v>
      </c>
      <c r="H135" s="16">
        <v>1743061</v>
      </c>
      <c r="I135" s="16">
        <v>1765035</v>
      </c>
      <c r="J135" s="16">
        <v>2156519</v>
      </c>
      <c r="K135" s="16">
        <v>2182947</v>
      </c>
      <c r="L135" s="16">
        <v>2156761</v>
      </c>
      <c r="M135" s="16">
        <v>2180526</v>
      </c>
      <c r="N135" s="16">
        <v>2137531</v>
      </c>
      <c r="O135" s="17">
        <v>2043185</v>
      </c>
    </row>
    <row r="136" spans="1:16" ht="33.6" customHeight="1" x14ac:dyDescent="0.3">
      <c r="A136" s="37" t="s">
        <v>1161</v>
      </c>
      <c r="B136" s="40" t="s">
        <v>3</v>
      </c>
      <c r="C136" s="16">
        <v>3636437</v>
      </c>
      <c r="D136" s="16">
        <v>3689587</v>
      </c>
      <c r="E136" s="16">
        <v>3693706</v>
      </c>
      <c r="F136" s="16">
        <v>3746432</v>
      </c>
      <c r="G136" s="16">
        <v>3749996</v>
      </c>
      <c r="H136" s="16">
        <v>3602194</v>
      </c>
      <c r="I136" s="16">
        <v>3497344</v>
      </c>
      <c r="J136" s="16">
        <v>3782975</v>
      </c>
      <c r="K136" s="16">
        <v>3829097</v>
      </c>
      <c r="L136" s="16">
        <v>3802442</v>
      </c>
      <c r="M136" s="16">
        <v>3859699</v>
      </c>
      <c r="N136" s="16">
        <v>3804569</v>
      </c>
      <c r="O136" s="17">
        <v>3786256</v>
      </c>
    </row>
    <row r="137" spans="1:16" ht="33.6" customHeight="1" x14ac:dyDescent="0.3">
      <c r="A137" s="37" t="s">
        <v>1161</v>
      </c>
      <c r="B137" s="40" t="s">
        <v>4</v>
      </c>
      <c r="C137" s="16">
        <v>1450213</v>
      </c>
      <c r="D137" s="16">
        <v>1506862</v>
      </c>
      <c r="E137" s="16">
        <v>1495923</v>
      </c>
      <c r="F137" s="16">
        <v>1490853</v>
      </c>
      <c r="G137" s="16">
        <v>1514242</v>
      </c>
      <c r="H137" s="16">
        <v>1460825</v>
      </c>
      <c r="I137" s="16">
        <v>1108424</v>
      </c>
      <c r="J137" s="16">
        <v>1196546</v>
      </c>
      <c r="K137" s="16">
        <v>1207347</v>
      </c>
      <c r="L137" s="16">
        <v>1269255</v>
      </c>
      <c r="M137" s="16">
        <v>1264344</v>
      </c>
      <c r="N137" s="16">
        <v>1239781</v>
      </c>
      <c r="O137" s="17">
        <v>1268346</v>
      </c>
    </row>
    <row r="138" spans="1:16" ht="33.6" customHeight="1" x14ac:dyDescent="0.3">
      <c r="A138" s="41" t="s">
        <v>1161</v>
      </c>
      <c r="B138" s="42" t="s">
        <v>5</v>
      </c>
      <c r="C138" s="18">
        <v>432370</v>
      </c>
      <c r="D138" s="18">
        <v>436294</v>
      </c>
      <c r="E138" s="18">
        <v>439974</v>
      </c>
      <c r="F138" s="18">
        <v>435336</v>
      </c>
      <c r="G138" s="18">
        <v>461414</v>
      </c>
      <c r="H138" s="18">
        <v>483872</v>
      </c>
      <c r="I138" s="18">
        <v>299710</v>
      </c>
      <c r="J138" s="18">
        <v>333745</v>
      </c>
      <c r="K138" s="18">
        <v>352981</v>
      </c>
      <c r="L138" s="18">
        <v>346156</v>
      </c>
      <c r="M138" s="18">
        <v>351035</v>
      </c>
      <c r="N138" s="18">
        <v>371335</v>
      </c>
      <c r="O138" s="19">
        <v>342844</v>
      </c>
    </row>
    <row r="140" spans="1:16" ht="33.6" customHeight="1" x14ac:dyDescent="0.3">
      <c r="A140" s="35" t="s">
        <v>87</v>
      </c>
      <c r="B140" s="35"/>
      <c r="C140" s="35"/>
      <c r="D140" s="35"/>
      <c r="E140" s="35"/>
      <c r="F140" s="35"/>
      <c r="G140" s="35"/>
      <c r="H140" s="35"/>
      <c r="I140" s="35"/>
      <c r="J140" s="35"/>
      <c r="K140" s="35"/>
      <c r="L140" s="35"/>
      <c r="M140" s="35"/>
      <c r="N140" s="35"/>
      <c r="O140" s="35"/>
    </row>
    <row r="142" spans="1:16" ht="33.6" customHeight="1" x14ac:dyDescent="0.3">
      <c r="A142" s="11" t="s">
        <v>1160</v>
      </c>
      <c r="B142" s="12" t="s">
        <v>0</v>
      </c>
      <c r="C142" s="147" t="s">
        <v>1163</v>
      </c>
      <c r="D142" s="147" t="s">
        <v>1164</v>
      </c>
      <c r="E142" s="147" t="s">
        <v>1165</v>
      </c>
      <c r="F142" s="147" t="s">
        <v>1166</v>
      </c>
      <c r="G142" s="147" t="s">
        <v>1167</v>
      </c>
      <c r="H142" s="147" t="s">
        <v>1168</v>
      </c>
      <c r="I142" s="147" t="s">
        <v>1169</v>
      </c>
      <c r="J142" s="147" t="s">
        <v>1162</v>
      </c>
      <c r="K142" s="147" t="s">
        <v>1207</v>
      </c>
      <c r="L142" s="147" t="s">
        <v>1208</v>
      </c>
      <c r="M142" s="147" t="s">
        <v>1209</v>
      </c>
      <c r="N142" s="147" t="s">
        <v>1210</v>
      </c>
      <c r="O142" s="148" t="s">
        <v>1211</v>
      </c>
    </row>
    <row r="143" spans="1:16" ht="33.6" customHeight="1" x14ac:dyDescent="0.3">
      <c r="A143" s="37" t="s">
        <v>8</v>
      </c>
      <c r="B143" s="38" t="s">
        <v>1</v>
      </c>
      <c r="C143" s="14">
        <v>12073931</v>
      </c>
      <c r="D143" s="14">
        <v>12241257</v>
      </c>
      <c r="E143" s="14">
        <v>12457919</v>
      </c>
      <c r="F143" s="14">
        <v>12545248</v>
      </c>
      <c r="G143" s="14">
        <v>12476658</v>
      </c>
      <c r="H143" s="14">
        <v>11614969</v>
      </c>
      <c r="I143" s="14">
        <v>11388291</v>
      </c>
      <c r="J143" s="14">
        <v>11934234</v>
      </c>
      <c r="K143" s="14">
        <v>12134202</v>
      </c>
      <c r="L143" s="14">
        <v>12169792</v>
      </c>
      <c r="M143" s="14">
        <v>12211351</v>
      </c>
      <c r="N143" s="14">
        <v>12024000</v>
      </c>
      <c r="O143" s="15">
        <v>11754980</v>
      </c>
      <c r="P143" s="39"/>
    </row>
    <row r="144" spans="1:16" ht="33.6" customHeight="1" x14ac:dyDescent="0.3">
      <c r="A144" s="37" t="s">
        <v>1161</v>
      </c>
      <c r="B144" s="40" t="s">
        <v>77</v>
      </c>
      <c r="C144" s="16">
        <v>1700332</v>
      </c>
      <c r="D144" s="16">
        <v>1516320</v>
      </c>
      <c r="E144" s="16">
        <v>1573057</v>
      </c>
      <c r="F144" s="16">
        <v>1601112</v>
      </c>
      <c r="G144" s="16">
        <v>1546526</v>
      </c>
      <c r="H144" s="16">
        <v>1951861</v>
      </c>
      <c r="I144" s="16">
        <v>2597522</v>
      </c>
      <c r="J144" s="16">
        <v>1800648</v>
      </c>
      <c r="K144" s="16">
        <v>1679872</v>
      </c>
      <c r="L144" s="16">
        <v>1639600</v>
      </c>
      <c r="M144" s="16">
        <v>1570639</v>
      </c>
      <c r="N144" s="16">
        <v>1635929</v>
      </c>
      <c r="O144" s="17">
        <v>1650764</v>
      </c>
    </row>
    <row r="145" spans="1:16" ht="33.6" customHeight="1" x14ac:dyDescent="0.3">
      <c r="A145" s="37" t="s">
        <v>1161</v>
      </c>
      <c r="B145" s="40" t="s">
        <v>78</v>
      </c>
      <c r="C145" s="16">
        <v>3652069</v>
      </c>
      <c r="D145" s="16">
        <v>3850753</v>
      </c>
      <c r="E145" s="16">
        <v>3981712</v>
      </c>
      <c r="F145" s="16">
        <v>3972144</v>
      </c>
      <c r="G145" s="16">
        <v>3897886</v>
      </c>
      <c r="H145" s="16">
        <v>2903790</v>
      </c>
      <c r="I145" s="16">
        <v>2902977</v>
      </c>
      <c r="J145" s="16">
        <v>3648788</v>
      </c>
      <c r="K145" s="16">
        <v>3867547</v>
      </c>
      <c r="L145" s="16">
        <v>3918900</v>
      </c>
      <c r="M145" s="16">
        <v>3963872</v>
      </c>
      <c r="N145" s="16">
        <v>3795730</v>
      </c>
      <c r="O145" s="17">
        <v>3581925</v>
      </c>
    </row>
    <row r="146" spans="1:16" ht="33.6" customHeight="1" x14ac:dyDescent="0.3">
      <c r="A146" s="37" t="s">
        <v>1161</v>
      </c>
      <c r="B146" s="40" t="s">
        <v>3</v>
      </c>
      <c r="C146" s="16">
        <v>4160941</v>
      </c>
      <c r="D146" s="16">
        <v>4245236</v>
      </c>
      <c r="E146" s="16">
        <v>4261090</v>
      </c>
      <c r="F146" s="16">
        <v>4333180</v>
      </c>
      <c r="G146" s="16">
        <v>4330956</v>
      </c>
      <c r="H146" s="16">
        <v>4117231</v>
      </c>
      <c r="I146" s="16">
        <v>3951666</v>
      </c>
      <c r="J146" s="16">
        <v>4343004</v>
      </c>
      <c r="K146" s="16">
        <v>4403558</v>
      </c>
      <c r="L146" s="16">
        <v>4367627</v>
      </c>
      <c r="M146" s="16">
        <v>4428509</v>
      </c>
      <c r="N146" s="16">
        <v>4332183</v>
      </c>
      <c r="O146" s="17">
        <v>4292397</v>
      </c>
    </row>
    <row r="147" spans="1:16" ht="33.6" customHeight="1" x14ac:dyDescent="0.3">
      <c r="A147" s="37" t="s">
        <v>1161</v>
      </c>
      <c r="B147" s="40" t="s">
        <v>4</v>
      </c>
      <c r="C147" s="16">
        <v>1872410</v>
      </c>
      <c r="D147" s="16">
        <v>1962429</v>
      </c>
      <c r="E147" s="16">
        <v>1964942</v>
      </c>
      <c r="F147" s="16">
        <v>1969713</v>
      </c>
      <c r="G147" s="16">
        <v>1992875</v>
      </c>
      <c r="H147" s="16">
        <v>1886767</v>
      </c>
      <c r="I147" s="16">
        <v>1487843</v>
      </c>
      <c r="J147" s="16">
        <v>1630609</v>
      </c>
      <c r="K147" s="16">
        <v>1648425</v>
      </c>
      <c r="L147" s="16">
        <v>1712127</v>
      </c>
      <c r="M147" s="16">
        <v>1708070</v>
      </c>
      <c r="N147" s="16">
        <v>1647039</v>
      </c>
      <c r="O147" s="17">
        <v>1673366</v>
      </c>
    </row>
    <row r="148" spans="1:16" ht="33.6" customHeight="1" x14ac:dyDescent="0.3">
      <c r="A148" s="37" t="s">
        <v>1161</v>
      </c>
      <c r="B148" s="40" t="s">
        <v>5</v>
      </c>
      <c r="C148" s="16">
        <v>688179</v>
      </c>
      <c r="D148" s="16">
        <v>666519</v>
      </c>
      <c r="E148" s="16">
        <v>677118</v>
      </c>
      <c r="F148" s="16">
        <v>669099</v>
      </c>
      <c r="G148" s="16">
        <v>708415</v>
      </c>
      <c r="H148" s="16">
        <v>755320</v>
      </c>
      <c r="I148" s="16">
        <v>448283</v>
      </c>
      <c r="J148" s="16">
        <v>511185</v>
      </c>
      <c r="K148" s="16">
        <v>534800</v>
      </c>
      <c r="L148" s="16">
        <v>531538</v>
      </c>
      <c r="M148" s="16">
        <v>540261</v>
      </c>
      <c r="N148" s="16">
        <v>613119</v>
      </c>
      <c r="O148" s="17">
        <v>556528</v>
      </c>
    </row>
    <row r="149" spans="1:16" ht="33.6" customHeight="1" x14ac:dyDescent="0.3">
      <c r="A149" s="37" t="s">
        <v>8</v>
      </c>
      <c r="B149" s="38" t="s">
        <v>2</v>
      </c>
      <c r="C149" s="14">
        <v>1376034</v>
      </c>
      <c r="D149" s="14">
        <v>1389976</v>
      </c>
      <c r="E149" s="14">
        <v>1424323</v>
      </c>
      <c r="F149" s="14">
        <v>1448847</v>
      </c>
      <c r="G149" s="14">
        <v>1453952</v>
      </c>
      <c r="H149" s="14">
        <v>1344018</v>
      </c>
      <c r="I149" s="14">
        <v>1271203</v>
      </c>
      <c r="J149" s="14">
        <v>1410668</v>
      </c>
      <c r="K149" s="14">
        <v>1440780</v>
      </c>
      <c r="L149" s="14">
        <v>1431943</v>
      </c>
      <c r="M149" s="14">
        <v>1424725</v>
      </c>
      <c r="N149" s="14">
        <v>1384704</v>
      </c>
      <c r="O149" s="15">
        <v>1313659</v>
      </c>
      <c r="P149" s="39"/>
    </row>
    <row r="150" spans="1:16" ht="33.6" customHeight="1" x14ac:dyDescent="0.3">
      <c r="A150" s="37" t="s">
        <v>1161</v>
      </c>
      <c r="B150" s="40" t="s">
        <v>77</v>
      </c>
      <c r="C150" s="16">
        <v>133757</v>
      </c>
      <c r="D150" s="16">
        <v>128762</v>
      </c>
      <c r="E150" s="16">
        <v>132906</v>
      </c>
      <c r="F150" s="16">
        <v>136377</v>
      </c>
      <c r="G150" s="16">
        <v>138052</v>
      </c>
      <c r="H150" s="16">
        <v>199958</v>
      </c>
      <c r="I150" s="16">
        <v>278130</v>
      </c>
      <c r="J150" s="16">
        <v>161826</v>
      </c>
      <c r="K150" s="16">
        <v>121675</v>
      </c>
      <c r="L150" s="16">
        <v>107715</v>
      </c>
      <c r="M150" s="16">
        <v>111732</v>
      </c>
      <c r="N150" s="16">
        <v>121482</v>
      </c>
      <c r="O150" s="17">
        <v>146899</v>
      </c>
    </row>
    <row r="151" spans="1:16" ht="33.6" customHeight="1" x14ac:dyDescent="0.3">
      <c r="A151" s="37" t="s">
        <v>1161</v>
      </c>
      <c r="B151" s="40" t="s">
        <v>78</v>
      </c>
      <c r="C151" s="16">
        <v>740793</v>
      </c>
      <c r="D151" s="16">
        <v>750562</v>
      </c>
      <c r="E151" s="16">
        <v>763458</v>
      </c>
      <c r="F151" s="16">
        <v>772534</v>
      </c>
      <c r="G151" s="16">
        <v>765564</v>
      </c>
      <c r="H151" s="16">
        <v>652493</v>
      </c>
      <c r="I151" s="16">
        <v>678508</v>
      </c>
      <c r="J151" s="16">
        <v>814595</v>
      </c>
      <c r="K151" s="16">
        <v>866017</v>
      </c>
      <c r="L151" s="16">
        <v>869566</v>
      </c>
      <c r="M151" s="16">
        <v>857775</v>
      </c>
      <c r="N151" s="16">
        <v>817831</v>
      </c>
      <c r="O151" s="17">
        <v>745130</v>
      </c>
    </row>
    <row r="152" spans="1:16" ht="33.6" customHeight="1" x14ac:dyDescent="0.3">
      <c r="A152" s="37" t="s">
        <v>1161</v>
      </c>
      <c r="B152" s="40" t="s">
        <v>3</v>
      </c>
      <c r="C152" s="16">
        <v>349785</v>
      </c>
      <c r="D152" s="16">
        <v>356775</v>
      </c>
      <c r="E152" s="16">
        <v>368074</v>
      </c>
      <c r="F152" s="16">
        <v>374269</v>
      </c>
      <c r="G152" s="16">
        <v>380514</v>
      </c>
      <c r="H152" s="16">
        <v>327633</v>
      </c>
      <c r="I152" s="16">
        <v>224794</v>
      </c>
      <c r="J152" s="16">
        <v>316916</v>
      </c>
      <c r="K152" s="16">
        <v>331072</v>
      </c>
      <c r="L152" s="16">
        <v>332493</v>
      </c>
      <c r="M152" s="16">
        <v>333085</v>
      </c>
      <c r="N152" s="16">
        <v>324892</v>
      </c>
      <c r="O152" s="17">
        <v>304965</v>
      </c>
    </row>
    <row r="153" spans="1:16" ht="33.6" customHeight="1" x14ac:dyDescent="0.3">
      <c r="A153" s="37" t="s">
        <v>1161</v>
      </c>
      <c r="B153" s="40" t="s">
        <v>4</v>
      </c>
      <c r="C153" s="16">
        <v>122403</v>
      </c>
      <c r="D153" s="16">
        <v>124664</v>
      </c>
      <c r="E153" s="16">
        <v>129590</v>
      </c>
      <c r="F153" s="16">
        <v>134513</v>
      </c>
      <c r="G153" s="16">
        <v>138576</v>
      </c>
      <c r="H153" s="16">
        <v>131758</v>
      </c>
      <c r="I153" s="16">
        <v>69480</v>
      </c>
      <c r="J153" s="16">
        <v>94826</v>
      </c>
      <c r="K153" s="16">
        <v>98246</v>
      </c>
      <c r="L153" s="16">
        <v>98561</v>
      </c>
      <c r="M153" s="16">
        <v>98595</v>
      </c>
      <c r="N153" s="16">
        <v>97085</v>
      </c>
      <c r="O153" s="17">
        <v>93491</v>
      </c>
    </row>
    <row r="154" spans="1:16" ht="33.6" customHeight="1" x14ac:dyDescent="0.3">
      <c r="A154" s="37" t="s">
        <v>1161</v>
      </c>
      <c r="B154" s="40" t="s">
        <v>5</v>
      </c>
      <c r="C154" s="16">
        <v>29296</v>
      </c>
      <c r="D154" s="16">
        <v>29213</v>
      </c>
      <c r="E154" s="16">
        <v>30295</v>
      </c>
      <c r="F154" s="16">
        <v>31154</v>
      </c>
      <c r="G154" s="16">
        <v>31246</v>
      </c>
      <c r="H154" s="16">
        <v>32176</v>
      </c>
      <c r="I154" s="16">
        <v>20291</v>
      </c>
      <c r="J154" s="16">
        <v>22505</v>
      </c>
      <c r="K154" s="16">
        <v>23770</v>
      </c>
      <c r="L154" s="16">
        <v>23608</v>
      </c>
      <c r="M154" s="16">
        <v>23538</v>
      </c>
      <c r="N154" s="16">
        <v>23414</v>
      </c>
      <c r="O154" s="17">
        <v>23174</v>
      </c>
    </row>
    <row r="155" spans="1:16" ht="33.6" customHeight="1" x14ac:dyDescent="0.3">
      <c r="A155" s="37" t="s">
        <v>8</v>
      </c>
      <c r="B155" s="38" t="s">
        <v>6</v>
      </c>
      <c r="C155" s="14">
        <v>10697897</v>
      </c>
      <c r="D155" s="14">
        <v>10851281</v>
      </c>
      <c r="E155" s="14">
        <v>11033596</v>
      </c>
      <c r="F155" s="14">
        <v>11096401</v>
      </c>
      <c r="G155" s="14">
        <v>11022706</v>
      </c>
      <c r="H155" s="14">
        <v>10270951</v>
      </c>
      <c r="I155" s="14">
        <v>10117088</v>
      </c>
      <c r="J155" s="14">
        <v>10523566</v>
      </c>
      <c r="K155" s="14">
        <v>10693422</v>
      </c>
      <c r="L155" s="14">
        <v>10737849</v>
      </c>
      <c r="M155" s="14">
        <v>10786626</v>
      </c>
      <c r="N155" s="14">
        <v>10639296</v>
      </c>
      <c r="O155" s="15">
        <v>10441321</v>
      </c>
      <c r="P155" s="39"/>
    </row>
    <row r="156" spans="1:16" ht="33.6" customHeight="1" x14ac:dyDescent="0.3">
      <c r="A156" s="37" t="s">
        <v>1161</v>
      </c>
      <c r="B156" s="40" t="s">
        <v>77</v>
      </c>
      <c r="C156" s="16">
        <v>1566575</v>
      </c>
      <c r="D156" s="16">
        <v>1387558</v>
      </c>
      <c r="E156" s="16">
        <v>1440151</v>
      </c>
      <c r="F156" s="16">
        <v>1464735</v>
      </c>
      <c r="G156" s="16">
        <v>1408474</v>
      </c>
      <c r="H156" s="16">
        <v>1751903</v>
      </c>
      <c r="I156" s="16">
        <v>2319392</v>
      </c>
      <c r="J156" s="16">
        <v>1638822</v>
      </c>
      <c r="K156" s="16">
        <v>1558197</v>
      </c>
      <c r="L156" s="16">
        <v>1531885</v>
      </c>
      <c r="M156" s="16">
        <v>1458907</v>
      </c>
      <c r="N156" s="16">
        <v>1514447</v>
      </c>
      <c r="O156" s="17">
        <v>1503865</v>
      </c>
    </row>
    <row r="157" spans="1:16" ht="33.6" customHeight="1" x14ac:dyDescent="0.3">
      <c r="A157" s="37" t="s">
        <v>1161</v>
      </c>
      <c r="B157" s="40" t="s">
        <v>78</v>
      </c>
      <c r="C157" s="16">
        <v>2911276</v>
      </c>
      <c r="D157" s="16">
        <v>3100191</v>
      </c>
      <c r="E157" s="16">
        <v>3218254</v>
      </c>
      <c r="F157" s="16">
        <v>3199610</v>
      </c>
      <c r="G157" s="16">
        <v>3132322</v>
      </c>
      <c r="H157" s="16">
        <v>2251297</v>
      </c>
      <c r="I157" s="16">
        <v>2224469</v>
      </c>
      <c r="J157" s="16">
        <v>2834193</v>
      </c>
      <c r="K157" s="16">
        <v>3001530</v>
      </c>
      <c r="L157" s="16">
        <v>3049334</v>
      </c>
      <c r="M157" s="16">
        <v>3106097</v>
      </c>
      <c r="N157" s="16">
        <v>2977899</v>
      </c>
      <c r="O157" s="17">
        <v>2836795</v>
      </c>
    </row>
    <row r="158" spans="1:16" ht="33.6" customHeight="1" x14ac:dyDescent="0.3">
      <c r="A158" s="37" t="s">
        <v>1161</v>
      </c>
      <c r="B158" s="40" t="s">
        <v>3</v>
      </c>
      <c r="C158" s="16">
        <v>3811156</v>
      </c>
      <c r="D158" s="16">
        <v>3888461</v>
      </c>
      <c r="E158" s="16">
        <v>3893016</v>
      </c>
      <c r="F158" s="16">
        <v>3958911</v>
      </c>
      <c r="G158" s="16">
        <v>3950442</v>
      </c>
      <c r="H158" s="16">
        <v>3789598</v>
      </c>
      <c r="I158" s="16">
        <v>3726872</v>
      </c>
      <c r="J158" s="16">
        <v>4026088</v>
      </c>
      <c r="K158" s="16">
        <v>4072486</v>
      </c>
      <c r="L158" s="16">
        <v>4035134</v>
      </c>
      <c r="M158" s="16">
        <v>4095424</v>
      </c>
      <c r="N158" s="16">
        <v>4007291</v>
      </c>
      <c r="O158" s="17">
        <v>3987432</v>
      </c>
    </row>
    <row r="159" spans="1:16" ht="33.6" customHeight="1" x14ac:dyDescent="0.3">
      <c r="A159" s="37" t="s">
        <v>1161</v>
      </c>
      <c r="B159" s="40" t="s">
        <v>4</v>
      </c>
      <c r="C159" s="16">
        <v>1750007</v>
      </c>
      <c r="D159" s="16">
        <v>1837765</v>
      </c>
      <c r="E159" s="16">
        <v>1835352</v>
      </c>
      <c r="F159" s="16">
        <v>1835200</v>
      </c>
      <c r="G159" s="16">
        <v>1854299</v>
      </c>
      <c r="H159" s="16">
        <v>1755009</v>
      </c>
      <c r="I159" s="16">
        <v>1418363</v>
      </c>
      <c r="J159" s="16">
        <v>1535783</v>
      </c>
      <c r="K159" s="16">
        <v>1550179</v>
      </c>
      <c r="L159" s="16">
        <v>1613566</v>
      </c>
      <c r="M159" s="16">
        <v>1609475</v>
      </c>
      <c r="N159" s="16">
        <v>1549954</v>
      </c>
      <c r="O159" s="17">
        <v>1579875</v>
      </c>
    </row>
    <row r="160" spans="1:16" ht="33.6" customHeight="1" x14ac:dyDescent="0.3">
      <c r="A160" s="37" t="s">
        <v>1161</v>
      </c>
      <c r="B160" s="40" t="s">
        <v>5</v>
      </c>
      <c r="C160" s="16">
        <v>658883</v>
      </c>
      <c r="D160" s="16">
        <v>637306</v>
      </c>
      <c r="E160" s="16">
        <v>646823</v>
      </c>
      <c r="F160" s="16">
        <v>637945</v>
      </c>
      <c r="G160" s="16">
        <v>677169</v>
      </c>
      <c r="H160" s="16">
        <v>723144</v>
      </c>
      <c r="I160" s="16">
        <v>427992</v>
      </c>
      <c r="J160" s="16">
        <v>488680</v>
      </c>
      <c r="K160" s="16">
        <v>511030</v>
      </c>
      <c r="L160" s="16">
        <v>507930</v>
      </c>
      <c r="M160" s="16">
        <v>516723</v>
      </c>
      <c r="N160" s="16">
        <v>589705</v>
      </c>
      <c r="O160" s="17">
        <v>533354</v>
      </c>
    </row>
    <row r="161" spans="1:16" ht="33.6" customHeight="1" x14ac:dyDescent="0.3">
      <c r="A161" s="37" t="s">
        <v>8</v>
      </c>
      <c r="B161" s="38" t="s">
        <v>28</v>
      </c>
      <c r="C161" s="14">
        <v>9352933</v>
      </c>
      <c r="D161" s="14">
        <v>9355285</v>
      </c>
      <c r="E161" s="14">
        <v>9453605</v>
      </c>
      <c r="F161" s="14">
        <v>9483689</v>
      </c>
      <c r="G161" s="14">
        <v>9456885</v>
      </c>
      <c r="H161" s="14">
        <v>9177406</v>
      </c>
      <c r="I161" s="14">
        <v>9114747</v>
      </c>
      <c r="J161" s="14">
        <v>9282513</v>
      </c>
      <c r="K161" s="14">
        <v>9285135</v>
      </c>
      <c r="L161" s="14">
        <v>9290983</v>
      </c>
      <c r="M161" s="14">
        <v>9273268</v>
      </c>
      <c r="N161" s="14">
        <v>9204775</v>
      </c>
      <c r="O161" s="15">
        <v>9108011</v>
      </c>
      <c r="P161" s="39"/>
    </row>
    <row r="162" spans="1:16" ht="33.6" customHeight="1" x14ac:dyDescent="0.3">
      <c r="A162" s="37" t="s">
        <v>1161</v>
      </c>
      <c r="B162" s="40" t="s">
        <v>77</v>
      </c>
      <c r="C162" s="16">
        <v>1519551</v>
      </c>
      <c r="D162" s="16">
        <v>1343229</v>
      </c>
      <c r="E162" s="16">
        <v>1410406</v>
      </c>
      <c r="F162" s="16">
        <v>1421707</v>
      </c>
      <c r="G162" s="16">
        <v>1356564</v>
      </c>
      <c r="H162" s="16">
        <v>1694073</v>
      </c>
      <c r="I162" s="16">
        <v>2254269</v>
      </c>
      <c r="J162" s="16">
        <v>1584791</v>
      </c>
      <c r="K162" s="16">
        <v>1488760</v>
      </c>
      <c r="L162" s="16">
        <v>1494167</v>
      </c>
      <c r="M162" s="16">
        <v>1389164</v>
      </c>
      <c r="N162" s="16">
        <v>1433960</v>
      </c>
      <c r="O162" s="17">
        <v>1459990</v>
      </c>
    </row>
    <row r="163" spans="1:16" ht="33.6" customHeight="1" x14ac:dyDescent="0.3">
      <c r="A163" s="37" t="s">
        <v>1161</v>
      </c>
      <c r="B163" s="40" t="s">
        <v>78</v>
      </c>
      <c r="C163" s="16">
        <v>2252028</v>
      </c>
      <c r="D163" s="16">
        <v>2308948</v>
      </c>
      <c r="E163" s="16">
        <v>2340420</v>
      </c>
      <c r="F163" s="16">
        <v>2317374</v>
      </c>
      <c r="G163" s="16">
        <v>2298356</v>
      </c>
      <c r="H163" s="16">
        <v>1875571</v>
      </c>
      <c r="I163" s="16">
        <v>1895607</v>
      </c>
      <c r="J163" s="16">
        <v>2303404</v>
      </c>
      <c r="K163" s="16">
        <v>2332690</v>
      </c>
      <c r="L163" s="16">
        <v>2305751</v>
      </c>
      <c r="M163" s="16">
        <v>2335394</v>
      </c>
      <c r="N163" s="16">
        <v>2284936</v>
      </c>
      <c r="O163" s="17">
        <v>2186456</v>
      </c>
    </row>
    <row r="164" spans="1:16" ht="33.6" customHeight="1" x14ac:dyDescent="0.3">
      <c r="A164" s="37" t="s">
        <v>1161</v>
      </c>
      <c r="B164" s="40" t="s">
        <v>3</v>
      </c>
      <c r="C164" s="16">
        <v>3663327</v>
      </c>
      <c r="D164" s="16">
        <v>3719295</v>
      </c>
      <c r="E164" s="16">
        <v>3725567</v>
      </c>
      <c r="F164" s="16">
        <v>3776975</v>
      </c>
      <c r="G164" s="16">
        <v>3783313</v>
      </c>
      <c r="H164" s="16">
        <v>3628615</v>
      </c>
      <c r="I164" s="16">
        <v>3524505</v>
      </c>
      <c r="J164" s="16">
        <v>3823491</v>
      </c>
      <c r="K164" s="16">
        <v>3864101</v>
      </c>
      <c r="L164" s="16">
        <v>3836744</v>
      </c>
      <c r="M164" s="16">
        <v>3893759</v>
      </c>
      <c r="N164" s="16">
        <v>3837116</v>
      </c>
      <c r="O164" s="17">
        <v>3815337</v>
      </c>
    </row>
    <row r="165" spans="1:16" ht="33.6" customHeight="1" x14ac:dyDescent="0.3">
      <c r="A165" s="37" t="s">
        <v>1161</v>
      </c>
      <c r="B165" s="40" t="s">
        <v>4</v>
      </c>
      <c r="C165" s="16">
        <v>1468618</v>
      </c>
      <c r="D165" s="16">
        <v>1529368</v>
      </c>
      <c r="E165" s="16">
        <v>1518867</v>
      </c>
      <c r="F165" s="16">
        <v>1513770</v>
      </c>
      <c r="G165" s="16">
        <v>1537944</v>
      </c>
      <c r="H165" s="16">
        <v>1477387</v>
      </c>
      <c r="I165" s="16">
        <v>1126380</v>
      </c>
      <c r="J165" s="16">
        <v>1220239</v>
      </c>
      <c r="K165" s="16">
        <v>1229901</v>
      </c>
      <c r="L165" s="16">
        <v>1291674</v>
      </c>
      <c r="M165" s="16">
        <v>1287308</v>
      </c>
      <c r="N165" s="16">
        <v>1261013</v>
      </c>
      <c r="O165" s="17">
        <v>1287472</v>
      </c>
    </row>
    <row r="166" spans="1:16" ht="33.6" customHeight="1" x14ac:dyDescent="0.3">
      <c r="A166" s="41" t="s">
        <v>1161</v>
      </c>
      <c r="B166" s="42" t="s">
        <v>5</v>
      </c>
      <c r="C166" s="18">
        <v>449409</v>
      </c>
      <c r="D166" s="18">
        <v>454445</v>
      </c>
      <c r="E166" s="18">
        <v>458345</v>
      </c>
      <c r="F166" s="18">
        <v>453863</v>
      </c>
      <c r="G166" s="18">
        <v>480708</v>
      </c>
      <c r="H166" s="18">
        <v>501760</v>
      </c>
      <c r="I166" s="18">
        <v>313986</v>
      </c>
      <c r="J166" s="18">
        <v>350588</v>
      </c>
      <c r="K166" s="18">
        <v>369683</v>
      </c>
      <c r="L166" s="18">
        <v>362647</v>
      </c>
      <c r="M166" s="18">
        <v>367643</v>
      </c>
      <c r="N166" s="18">
        <v>387750</v>
      </c>
      <c r="O166" s="19">
        <v>358756</v>
      </c>
    </row>
    <row r="168" spans="1:16" ht="33.6" customHeight="1" x14ac:dyDescent="0.3">
      <c r="A168" s="35" t="s">
        <v>88</v>
      </c>
      <c r="B168" s="35"/>
      <c r="C168" s="35"/>
      <c r="D168" s="35"/>
      <c r="E168" s="35"/>
      <c r="F168" s="35"/>
      <c r="G168" s="35"/>
      <c r="H168" s="35"/>
      <c r="I168" s="35"/>
      <c r="J168" s="35"/>
      <c r="K168" s="35"/>
      <c r="L168" s="35"/>
      <c r="M168" s="35"/>
      <c r="N168" s="35"/>
      <c r="O168" s="35"/>
    </row>
    <row r="170" spans="1:16" ht="33.6" customHeight="1" x14ac:dyDescent="0.3">
      <c r="A170" s="11" t="s">
        <v>1160</v>
      </c>
      <c r="B170" s="12" t="s">
        <v>0</v>
      </c>
      <c r="C170" s="147" t="s">
        <v>1163</v>
      </c>
      <c r="D170" s="147" t="s">
        <v>1164</v>
      </c>
      <c r="E170" s="147" t="s">
        <v>1165</v>
      </c>
      <c r="F170" s="147" t="s">
        <v>1166</v>
      </c>
      <c r="G170" s="147" t="s">
        <v>1167</v>
      </c>
      <c r="H170" s="147" t="s">
        <v>1168</v>
      </c>
      <c r="I170" s="147" t="s">
        <v>1169</v>
      </c>
      <c r="J170" s="147" t="s">
        <v>1162</v>
      </c>
      <c r="K170" s="147" t="s">
        <v>1207</v>
      </c>
      <c r="L170" s="147" t="s">
        <v>1208</v>
      </c>
      <c r="M170" s="147" t="s">
        <v>1209</v>
      </c>
      <c r="N170" s="147" t="s">
        <v>1210</v>
      </c>
      <c r="O170" s="148" t="s">
        <v>1211</v>
      </c>
    </row>
    <row r="171" spans="1:16" ht="33.6" customHeight="1" x14ac:dyDescent="0.3">
      <c r="A171" s="37" t="s">
        <v>8</v>
      </c>
      <c r="B171" s="38" t="s">
        <v>1</v>
      </c>
      <c r="C171" s="14">
        <v>10818004</v>
      </c>
      <c r="D171" s="14">
        <v>10839306</v>
      </c>
      <c r="E171" s="14">
        <v>10956451</v>
      </c>
      <c r="F171" s="14">
        <v>11017369</v>
      </c>
      <c r="G171" s="14">
        <v>10983660</v>
      </c>
      <c r="H171" s="14">
        <v>10649969</v>
      </c>
      <c r="I171" s="14">
        <v>10584336</v>
      </c>
      <c r="J171" s="14">
        <v>10804970</v>
      </c>
      <c r="K171" s="14">
        <v>10859890</v>
      </c>
      <c r="L171" s="14">
        <v>10838322</v>
      </c>
      <c r="M171" s="14">
        <v>10853008</v>
      </c>
      <c r="N171" s="14">
        <v>10784390</v>
      </c>
      <c r="O171" s="15">
        <v>10624714</v>
      </c>
      <c r="P171" s="39"/>
    </row>
    <row r="172" spans="1:16" ht="33.6" customHeight="1" x14ac:dyDescent="0.3">
      <c r="A172" s="37" t="s">
        <v>1161</v>
      </c>
      <c r="B172" s="40" t="s">
        <v>77</v>
      </c>
      <c r="C172" s="16">
        <v>1571020</v>
      </c>
      <c r="D172" s="16">
        <v>1391091</v>
      </c>
      <c r="E172" s="16">
        <v>1448893</v>
      </c>
      <c r="F172" s="16">
        <v>1471278</v>
      </c>
      <c r="G172" s="16">
        <v>1413200</v>
      </c>
      <c r="H172" s="16">
        <v>1763519</v>
      </c>
      <c r="I172" s="16">
        <v>2341680</v>
      </c>
      <c r="J172" s="16">
        <v>1643448</v>
      </c>
      <c r="K172" s="16">
        <v>1568389</v>
      </c>
      <c r="L172" s="16">
        <v>1544166</v>
      </c>
      <c r="M172" s="16">
        <v>1468868</v>
      </c>
      <c r="N172" s="16">
        <v>1525811</v>
      </c>
      <c r="O172" s="17">
        <v>1517555</v>
      </c>
    </row>
    <row r="173" spans="1:16" ht="33.6" customHeight="1" x14ac:dyDescent="0.3">
      <c r="A173" s="37" t="s">
        <v>1161</v>
      </c>
      <c r="B173" s="40" t="s">
        <v>78</v>
      </c>
      <c r="C173" s="16">
        <v>2614783</v>
      </c>
      <c r="D173" s="16">
        <v>2675992</v>
      </c>
      <c r="E173" s="16">
        <v>2722776</v>
      </c>
      <c r="F173" s="16">
        <v>2701518</v>
      </c>
      <c r="G173" s="16">
        <v>2674884</v>
      </c>
      <c r="H173" s="16">
        <v>2205279</v>
      </c>
      <c r="I173" s="16">
        <v>2276738</v>
      </c>
      <c r="J173" s="16">
        <v>2712991</v>
      </c>
      <c r="K173" s="16">
        <v>2756731</v>
      </c>
      <c r="L173" s="16">
        <v>2734825</v>
      </c>
      <c r="M173" s="16">
        <v>2757402</v>
      </c>
      <c r="N173" s="16">
        <v>2702429</v>
      </c>
      <c r="O173" s="17">
        <v>2593319</v>
      </c>
    </row>
    <row r="174" spans="1:16" ht="33.6" customHeight="1" x14ac:dyDescent="0.3">
      <c r="A174" s="37" t="s">
        <v>1161</v>
      </c>
      <c r="B174" s="40" t="s">
        <v>3</v>
      </c>
      <c r="C174" s="16">
        <v>3902317</v>
      </c>
      <c r="D174" s="16">
        <v>3954354</v>
      </c>
      <c r="E174" s="16">
        <v>3960216</v>
      </c>
      <c r="F174" s="16">
        <v>4026631</v>
      </c>
      <c r="G174" s="16">
        <v>4014552</v>
      </c>
      <c r="H174" s="16">
        <v>3891780</v>
      </c>
      <c r="I174" s="16">
        <v>3878233</v>
      </c>
      <c r="J174" s="16">
        <v>4097325</v>
      </c>
      <c r="K174" s="16">
        <v>4145507</v>
      </c>
      <c r="L174" s="16">
        <v>4112198</v>
      </c>
      <c r="M174" s="16">
        <v>4170824</v>
      </c>
      <c r="N174" s="16">
        <v>4093756</v>
      </c>
      <c r="O174" s="17">
        <v>4099323</v>
      </c>
    </row>
    <row r="175" spans="1:16" ht="33.6" customHeight="1" x14ac:dyDescent="0.3">
      <c r="A175" s="37" t="s">
        <v>1161</v>
      </c>
      <c r="B175" s="40" t="s">
        <v>4</v>
      </c>
      <c r="C175" s="16">
        <v>1983978</v>
      </c>
      <c r="D175" s="16">
        <v>2104845</v>
      </c>
      <c r="E175" s="16">
        <v>2100629</v>
      </c>
      <c r="F175" s="16">
        <v>2106005</v>
      </c>
      <c r="G175" s="16">
        <v>1999290</v>
      </c>
      <c r="H175" s="16">
        <v>2023413</v>
      </c>
      <c r="I175" s="16">
        <v>1649729</v>
      </c>
      <c r="J175" s="16">
        <v>1811387</v>
      </c>
      <c r="K175" s="16">
        <v>1827284</v>
      </c>
      <c r="L175" s="16">
        <v>1885944</v>
      </c>
      <c r="M175" s="16">
        <v>1882125</v>
      </c>
      <c r="N175" s="16">
        <v>1771661</v>
      </c>
      <c r="O175" s="17">
        <v>1808811</v>
      </c>
    </row>
    <row r="176" spans="1:16" ht="33.6" customHeight="1" x14ac:dyDescent="0.3">
      <c r="A176" s="37" t="s">
        <v>1161</v>
      </c>
      <c r="B176" s="40" t="s">
        <v>5</v>
      </c>
      <c r="C176" s="16">
        <v>745906</v>
      </c>
      <c r="D176" s="16">
        <v>713024</v>
      </c>
      <c r="E176" s="16">
        <v>723937</v>
      </c>
      <c r="F176" s="16">
        <v>711937</v>
      </c>
      <c r="G176" s="16">
        <v>881734</v>
      </c>
      <c r="H176" s="16">
        <v>765978</v>
      </c>
      <c r="I176" s="16">
        <v>437956</v>
      </c>
      <c r="J176" s="16">
        <v>539819</v>
      </c>
      <c r="K176" s="16">
        <v>561979</v>
      </c>
      <c r="L176" s="16">
        <v>561189</v>
      </c>
      <c r="M176" s="16">
        <v>573789</v>
      </c>
      <c r="N176" s="16">
        <v>690733</v>
      </c>
      <c r="O176" s="17">
        <v>605706</v>
      </c>
    </row>
    <row r="177" spans="1:16" ht="33.6" customHeight="1" x14ac:dyDescent="0.3">
      <c r="A177" s="37" t="s">
        <v>8</v>
      </c>
      <c r="B177" s="38" t="s">
        <v>2</v>
      </c>
      <c r="C177" s="14">
        <v>273625</v>
      </c>
      <c r="D177" s="14">
        <v>276327</v>
      </c>
      <c r="E177" s="14">
        <v>281796</v>
      </c>
      <c r="F177" s="14">
        <v>284071</v>
      </c>
      <c r="G177" s="14">
        <v>282874</v>
      </c>
      <c r="H177" s="14">
        <v>272810</v>
      </c>
      <c r="I177" s="14">
        <v>283336</v>
      </c>
      <c r="J177" s="14">
        <v>288192</v>
      </c>
      <c r="K177" s="14">
        <v>290041</v>
      </c>
      <c r="L177" s="14">
        <v>291169</v>
      </c>
      <c r="M177" s="14">
        <v>291274</v>
      </c>
      <c r="N177" s="14">
        <v>289208</v>
      </c>
      <c r="O177" s="15">
        <v>280340</v>
      </c>
      <c r="P177" s="39"/>
    </row>
    <row r="178" spans="1:16" ht="33.6" customHeight="1" x14ac:dyDescent="0.3">
      <c r="A178" s="37" t="s">
        <v>1161</v>
      </c>
      <c r="B178" s="40" t="s">
        <v>77</v>
      </c>
      <c r="C178" s="16">
        <v>6189</v>
      </c>
      <c r="D178" s="16">
        <v>5882</v>
      </c>
      <c r="E178" s="16">
        <v>6162</v>
      </c>
      <c r="F178" s="16">
        <v>6161</v>
      </c>
      <c r="G178" s="16">
        <v>5436</v>
      </c>
      <c r="H178" s="16">
        <v>7059</v>
      </c>
      <c r="I178" s="16">
        <v>14624</v>
      </c>
      <c r="J178" s="16">
        <v>7910</v>
      </c>
      <c r="K178" s="16">
        <v>6386</v>
      </c>
      <c r="L178" s="16">
        <v>6014</v>
      </c>
      <c r="M178" s="16">
        <v>5761</v>
      </c>
      <c r="N178" s="16">
        <v>5899</v>
      </c>
      <c r="O178" s="17">
        <v>7040</v>
      </c>
    </row>
    <row r="179" spans="1:16" ht="33.6" customHeight="1" x14ac:dyDescent="0.3">
      <c r="A179" s="37" t="s">
        <v>1161</v>
      </c>
      <c r="B179" s="40" t="s">
        <v>78</v>
      </c>
      <c r="C179" s="16">
        <v>178307</v>
      </c>
      <c r="D179" s="16">
        <v>179233</v>
      </c>
      <c r="E179" s="16">
        <v>181652</v>
      </c>
      <c r="F179" s="16">
        <v>182146</v>
      </c>
      <c r="G179" s="16">
        <v>180644</v>
      </c>
      <c r="H179" s="16">
        <v>174731</v>
      </c>
      <c r="I179" s="16">
        <v>201950</v>
      </c>
      <c r="J179" s="16">
        <v>200025</v>
      </c>
      <c r="K179" s="16">
        <v>200569</v>
      </c>
      <c r="L179" s="16">
        <v>200780</v>
      </c>
      <c r="M179" s="16">
        <v>200359</v>
      </c>
      <c r="N179" s="16">
        <v>198638</v>
      </c>
      <c r="O179" s="17">
        <v>190922</v>
      </c>
    </row>
    <row r="180" spans="1:16" ht="33.6" customHeight="1" x14ac:dyDescent="0.3">
      <c r="A180" s="37" t="s">
        <v>1161</v>
      </c>
      <c r="B180" s="40" t="s">
        <v>3</v>
      </c>
      <c r="C180" s="16">
        <v>64490</v>
      </c>
      <c r="D180" s="16">
        <v>66029</v>
      </c>
      <c r="E180" s="16">
        <v>67873</v>
      </c>
      <c r="F180" s="16">
        <v>68719</v>
      </c>
      <c r="G180" s="16">
        <v>69265</v>
      </c>
      <c r="H180" s="16">
        <v>63978</v>
      </c>
      <c r="I180" s="16">
        <v>51680</v>
      </c>
      <c r="J180" s="16">
        <v>60942</v>
      </c>
      <c r="K180" s="16">
        <v>62937</v>
      </c>
      <c r="L180" s="16">
        <v>64036</v>
      </c>
      <c r="M180" s="16">
        <v>64790</v>
      </c>
      <c r="N180" s="16">
        <v>64507</v>
      </c>
      <c r="O180" s="17">
        <v>62698</v>
      </c>
    </row>
    <row r="181" spans="1:16" ht="33.6" customHeight="1" x14ac:dyDescent="0.3">
      <c r="A181" s="37" t="s">
        <v>1161</v>
      </c>
      <c r="B181" s="40" t="s">
        <v>4</v>
      </c>
      <c r="C181" s="16">
        <v>21363</v>
      </c>
      <c r="D181" s="16">
        <v>21790</v>
      </c>
      <c r="E181" s="16">
        <v>22603</v>
      </c>
      <c r="F181" s="16">
        <v>23394</v>
      </c>
      <c r="G181" s="16">
        <v>23829</v>
      </c>
      <c r="H181" s="16">
        <v>23169</v>
      </c>
      <c r="I181" s="16">
        <v>12937</v>
      </c>
      <c r="J181" s="16">
        <v>16865</v>
      </c>
      <c r="K181" s="16">
        <v>17530</v>
      </c>
      <c r="L181" s="16">
        <v>17743</v>
      </c>
      <c r="M181" s="16">
        <v>17797</v>
      </c>
      <c r="N181" s="16">
        <v>17629</v>
      </c>
      <c r="O181" s="17">
        <v>17275</v>
      </c>
    </row>
    <row r="182" spans="1:16" ht="33.6" customHeight="1" x14ac:dyDescent="0.3">
      <c r="A182" s="37" t="s">
        <v>1161</v>
      </c>
      <c r="B182" s="40" t="s">
        <v>5</v>
      </c>
      <c r="C182" s="16">
        <v>3276</v>
      </c>
      <c r="D182" s="16">
        <v>3393</v>
      </c>
      <c r="E182" s="16">
        <v>3506</v>
      </c>
      <c r="F182" s="16">
        <v>3651</v>
      </c>
      <c r="G182" s="16">
        <v>3700</v>
      </c>
      <c r="H182" s="16">
        <v>3873</v>
      </c>
      <c r="I182" s="16">
        <v>2145</v>
      </c>
      <c r="J182" s="16">
        <v>2450</v>
      </c>
      <c r="K182" s="16">
        <v>2619</v>
      </c>
      <c r="L182" s="16">
        <v>2596</v>
      </c>
      <c r="M182" s="16">
        <v>2567</v>
      </c>
      <c r="N182" s="16">
        <v>2535</v>
      </c>
      <c r="O182" s="17">
        <v>2405</v>
      </c>
    </row>
    <row r="183" spans="1:16" ht="33.6" customHeight="1" x14ac:dyDescent="0.3">
      <c r="A183" s="37" t="s">
        <v>8</v>
      </c>
      <c r="B183" s="38" t="s">
        <v>6</v>
      </c>
      <c r="C183" s="14">
        <v>10544379</v>
      </c>
      <c r="D183" s="14">
        <v>10562979</v>
      </c>
      <c r="E183" s="14">
        <v>10674655</v>
      </c>
      <c r="F183" s="14">
        <v>10733298</v>
      </c>
      <c r="G183" s="14">
        <v>10700786</v>
      </c>
      <c r="H183" s="14">
        <v>10377159</v>
      </c>
      <c r="I183" s="14">
        <v>10301000</v>
      </c>
      <c r="J183" s="14">
        <v>10516778</v>
      </c>
      <c r="K183" s="14">
        <v>10569849</v>
      </c>
      <c r="L183" s="14">
        <v>10547153</v>
      </c>
      <c r="M183" s="14">
        <v>10561734</v>
      </c>
      <c r="N183" s="14">
        <v>10495182</v>
      </c>
      <c r="O183" s="15">
        <v>10344374</v>
      </c>
      <c r="P183" s="39"/>
    </row>
    <row r="184" spans="1:16" ht="33.6" customHeight="1" x14ac:dyDescent="0.3">
      <c r="A184" s="37" t="s">
        <v>1161</v>
      </c>
      <c r="B184" s="40" t="s">
        <v>77</v>
      </c>
      <c r="C184" s="16">
        <v>1564831</v>
      </c>
      <c r="D184" s="16">
        <v>1385209</v>
      </c>
      <c r="E184" s="16">
        <v>1442731</v>
      </c>
      <c r="F184" s="16">
        <v>1465117</v>
      </c>
      <c r="G184" s="16">
        <v>1407764</v>
      </c>
      <c r="H184" s="16">
        <v>1756460</v>
      </c>
      <c r="I184" s="16">
        <v>2327056</v>
      </c>
      <c r="J184" s="16">
        <v>1635538</v>
      </c>
      <c r="K184" s="16">
        <v>1562003</v>
      </c>
      <c r="L184" s="16">
        <v>1538152</v>
      </c>
      <c r="M184" s="16">
        <v>1463107</v>
      </c>
      <c r="N184" s="16">
        <v>1519912</v>
      </c>
      <c r="O184" s="17">
        <v>1510515</v>
      </c>
    </row>
    <row r="185" spans="1:16" ht="33.6" customHeight="1" x14ac:dyDescent="0.3">
      <c r="A185" s="37" t="s">
        <v>1161</v>
      </c>
      <c r="B185" s="40" t="s">
        <v>78</v>
      </c>
      <c r="C185" s="16">
        <v>2436476</v>
      </c>
      <c r="D185" s="16">
        <v>2496759</v>
      </c>
      <c r="E185" s="16">
        <v>2541124</v>
      </c>
      <c r="F185" s="16">
        <v>2519372</v>
      </c>
      <c r="G185" s="16">
        <v>2494240</v>
      </c>
      <c r="H185" s="16">
        <v>2030548</v>
      </c>
      <c r="I185" s="16">
        <v>2074788</v>
      </c>
      <c r="J185" s="16">
        <v>2512966</v>
      </c>
      <c r="K185" s="16">
        <v>2556162</v>
      </c>
      <c r="L185" s="16">
        <v>2534045</v>
      </c>
      <c r="M185" s="16">
        <v>2557043</v>
      </c>
      <c r="N185" s="16">
        <v>2503791</v>
      </c>
      <c r="O185" s="17">
        <v>2402397</v>
      </c>
    </row>
    <row r="186" spans="1:16" ht="33.6" customHeight="1" x14ac:dyDescent="0.3">
      <c r="A186" s="37" t="s">
        <v>1161</v>
      </c>
      <c r="B186" s="40" t="s">
        <v>3</v>
      </c>
      <c r="C186" s="16">
        <v>3837827</v>
      </c>
      <c r="D186" s="16">
        <v>3888325</v>
      </c>
      <c r="E186" s="16">
        <v>3892343</v>
      </c>
      <c r="F186" s="16">
        <v>3957912</v>
      </c>
      <c r="G186" s="16">
        <v>3945287</v>
      </c>
      <c r="H186" s="16">
        <v>3827802</v>
      </c>
      <c r="I186" s="16">
        <v>3826553</v>
      </c>
      <c r="J186" s="16">
        <v>4036383</v>
      </c>
      <c r="K186" s="16">
        <v>4082570</v>
      </c>
      <c r="L186" s="16">
        <v>4048162</v>
      </c>
      <c r="M186" s="16">
        <v>4106034</v>
      </c>
      <c r="N186" s="16">
        <v>4029249</v>
      </c>
      <c r="O186" s="17">
        <v>4036625</v>
      </c>
    </row>
    <row r="187" spans="1:16" ht="33.6" customHeight="1" x14ac:dyDescent="0.3">
      <c r="A187" s="37" t="s">
        <v>1161</v>
      </c>
      <c r="B187" s="40" t="s">
        <v>4</v>
      </c>
      <c r="C187" s="16">
        <v>1962615</v>
      </c>
      <c r="D187" s="16">
        <v>2083055</v>
      </c>
      <c r="E187" s="16">
        <v>2078026</v>
      </c>
      <c r="F187" s="16">
        <v>2082611</v>
      </c>
      <c r="G187" s="16">
        <v>1975461</v>
      </c>
      <c r="H187" s="16">
        <v>2000244</v>
      </c>
      <c r="I187" s="16">
        <v>1636792</v>
      </c>
      <c r="J187" s="16">
        <v>1794522</v>
      </c>
      <c r="K187" s="16">
        <v>1809754</v>
      </c>
      <c r="L187" s="16">
        <v>1868201</v>
      </c>
      <c r="M187" s="16">
        <v>1864328</v>
      </c>
      <c r="N187" s="16">
        <v>1754032</v>
      </c>
      <c r="O187" s="17">
        <v>1791536</v>
      </c>
    </row>
    <row r="188" spans="1:16" ht="33.6" customHeight="1" x14ac:dyDescent="0.3">
      <c r="A188" s="37" t="s">
        <v>1161</v>
      </c>
      <c r="B188" s="40" t="s">
        <v>5</v>
      </c>
      <c r="C188" s="16">
        <v>742630</v>
      </c>
      <c r="D188" s="16">
        <v>709631</v>
      </c>
      <c r="E188" s="16">
        <v>720431</v>
      </c>
      <c r="F188" s="16">
        <v>708286</v>
      </c>
      <c r="G188" s="16">
        <v>878034</v>
      </c>
      <c r="H188" s="16">
        <v>762105</v>
      </c>
      <c r="I188" s="16">
        <v>435811</v>
      </c>
      <c r="J188" s="16">
        <v>537369</v>
      </c>
      <c r="K188" s="16">
        <v>559360</v>
      </c>
      <c r="L188" s="16">
        <v>558593</v>
      </c>
      <c r="M188" s="16">
        <v>571222</v>
      </c>
      <c r="N188" s="16">
        <v>688198</v>
      </c>
      <c r="O188" s="17">
        <v>603301</v>
      </c>
    </row>
    <row r="189" spans="1:16" ht="33.6" customHeight="1" x14ac:dyDescent="0.3">
      <c r="A189" s="37" t="s">
        <v>8</v>
      </c>
      <c r="B189" s="38" t="s">
        <v>28</v>
      </c>
      <c r="C189" s="14">
        <v>9425173</v>
      </c>
      <c r="D189" s="14">
        <v>9426611</v>
      </c>
      <c r="E189" s="14">
        <v>9528316</v>
      </c>
      <c r="F189" s="14">
        <v>9562062</v>
      </c>
      <c r="G189" s="14">
        <v>9534419</v>
      </c>
      <c r="H189" s="14">
        <v>9258941</v>
      </c>
      <c r="I189" s="14">
        <v>9197960</v>
      </c>
      <c r="J189" s="14">
        <v>9360832</v>
      </c>
      <c r="K189" s="14">
        <v>9372077</v>
      </c>
      <c r="L189" s="14">
        <v>9379717</v>
      </c>
      <c r="M189" s="14">
        <v>9356727</v>
      </c>
      <c r="N189" s="14">
        <v>9292972</v>
      </c>
      <c r="O189" s="15">
        <v>9197424</v>
      </c>
      <c r="P189" s="39"/>
    </row>
    <row r="190" spans="1:16" ht="33.6" customHeight="1" x14ac:dyDescent="0.3">
      <c r="A190" s="37" t="s">
        <v>1161</v>
      </c>
      <c r="B190" s="40" t="s">
        <v>77</v>
      </c>
      <c r="C190" s="16">
        <v>1531079</v>
      </c>
      <c r="D190" s="16">
        <v>1353905</v>
      </c>
      <c r="E190" s="16">
        <v>1421773</v>
      </c>
      <c r="F190" s="16">
        <v>1433557</v>
      </c>
      <c r="G190" s="16">
        <v>1368231</v>
      </c>
      <c r="H190" s="16">
        <v>1706950</v>
      </c>
      <c r="I190" s="16">
        <v>2268720</v>
      </c>
      <c r="J190" s="16">
        <v>1594954</v>
      </c>
      <c r="K190" s="16">
        <v>1501357</v>
      </c>
      <c r="L190" s="16">
        <v>1507542</v>
      </c>
      <c r="M190" s="16">
        <v>1402626</v>
      </c>
      <c r="N190" s="16">
        <v>1447775</v>
      </c>
      <c r="O190" s="17">
        <v>1474943</v>
      </c>
    </row>
    <row r="191" spans="1:16" ht="33.6" customHeight="1" x14ac:dyDescent="0.3">
      <c r="A191" s="37" t="s">
        <v>1161</v>
      </c>
      <c r="B191" s="40" t="s">
        <v>78</v>
      </c>
      <c r="C191" s="16">
        <v>2298824</v>
      </c>
      <c r="D191" s="16">
        <v>2357882</v>
      </c>
      <c r="E191" s="16">
        <v>2392750</v>
      </c>
      <c r="F191" s="16">
        <v>2372081</v>
      </c>
      <c r="G191" s="16">
        <v>2353072</v>
      </c>
      <c r="H191" s="16">
        <v>1928864</v>
      </c>
      <c r="I191" s="16">
        <v>1949516</v>
      </c>
      <c r="J191" s="16">
        <v>2362073</v>
      </c>
      <c r="K191" s="16">
        <v>2394872</v>
      </c>
      <c r="L191" s="16">
        <v>2368054</v>
      </c>
      <c r="M191" s="16">
        <v>2391618</v>
      </c>
      <c r="N191" s="16">
        <v>2344839</v>
      </c>
      <c r="O191" s="17">
        <v>2245150</v>
      </c>
    </row>
    <row r="192" spans="1:16" ht="33.6" customHeight="1" x14ac:dyDescent="0.3">
      <c r="A192" s="37" t="s">
        <v>1161</v>
      </c>
      <c r="B192" s="40" t="s">
        <v>3</v>
      </c>
      <c r="C192" s="16">
        <v>3671285</v>
      </c>
      <c r="D192" s="16">
        <v>3726854</v>
      </c>
      <c r="E192" s="16">
        <v>3732617</v>
      </c>
      <c r="F192" s="16">
        <v>3784641</v>
      </c>
      <c r="G192" s="16">
        <v>3790488</v>
      </c>
      <c r="H192" s="16">
        <v>3637732</v>
      </c>
      <c r="I192" s="16">
        <v>3535643</v>
      </c>
      <c r="J192" s="16">
        <v>3830987</v>
      </c>
      <c r="K192" s="16">
        <v>3873261</v>
      </c>
      <c r="L192" s="16">
        <v>3846387</v>
      </c>
      <c r="M192" s="16">
        <v>3904377</v>
      </c>
      <c r="N192" s="16">
        <v>3847641</v>
      </c>
      <c r="O192" s="17">
        <v>3826153</v>
      </c>
    </row>
    <row r="193" spans="1:15" ht="33.6" customHeight="1" x14ac:dyDescent="0.3">
      <c r="A193" s="37" t="s">
        <v>1161</v>
      </c>
      <c r="B193" s="40" t="s">
        <v>4</v>
      </c>
      <c r="C193" s="16">
        <v>1472877</v>
      </c>
      <c r="D193" s="16">
        <v>1532323</v>
      </c>
      <c r="E193" s="16">
        <v>1521740</v>
      </c>
      <c r="F193" s="16">
        <v>1516814</v>
      </c>
      <c r="G193" s="16">
        <v>1540838</v>
      </c>
      <c r="H193" s="16">
        <v>1481802</v>
      </c>
      <c r="I193" s="16">
        <v>1129230</v>
      </c>
      <c r="J193" s="16">
        <v>1221779</v>
      </c>
      <c r="K193" s="16">
        <v>1232196</v>
      </c>
      <c r="L193" s="16">
        <v>1294286</v>
      </c>
      <c r="M193" s="16">
        <v>1289726</v>
      </c>
      <c r="N193" s="16">
        <v>1263839</v>
      </c>
      <c r="O193" s="17">
        <v>1291227</v>
      </c>
    </row>
    <row r="194" spans="1:15" ht="33.6" customHeight="1" x14ac:dyDescent="0.3">
      <c r="A194" s="41" t="s">
        <v>1161</v>
      </c>
      <c r="B194" s="42" t="s">
        <v>5</v>
      </c>
      <c r="C194" s="18">
        <v>451108</v>
      </c>
      <c r="D194" s="18">
        <v>455647</v>
      </c>
      <c r="E194" s="18">
        <v>459436</v>
      </c>
      <c r="F194" s="18">
        <v>454969</v>
      </c>
      <c r="G194" s="18">
        <v>481790</v>
      </c>
      <c r="H194" s="18">
        <v>503593</v>
      </c>
      <c r="I194" s="18">
        <v>314851</v>
      </c>
      <c r="J194" s="18">
        <v>351039</v>
      </c>
      <c r="K194" s="18">
        <v>370391</v>
      </c>
      <c r="L194" s="18">
        <v>363448</v>
      </c>
      <c r="M194" s="18">
        <v>368380</v>
      </c>
      <c r="N194" s="18">
        <v>388878</v>
      </c>
      <c r="O194" s="19">
        <v>359951</v>
      </c>
    </row>
    <row r="195" spans="1:15" ht="33.6" customHeight="1" x14ac:dyDescent="0.3">
      <c r="A195" s="31" t="s">
        <v>50</v>
      </c>
    </row>
  </sheetData>
  <phoneticPr fontId="3" type="noConversion"/>
  <conditionalFormatting sqref="C33:N56">
    <cfRule type="colorScale" priority="1">
      <colorScale>
        <cfvo type="min"/>
        <cfvo type="percentile" val="50"/>
        <cfvo type="max"/>
        <color theme="5" tint="0.79998168889431442"/>
        <color theme="0"/>
        <color theme="9" tint="0.79998168889431442"/>
      </colorScale>
    </cfRule>
  </conditionalFormatting>
  <conditionalFormatting sqref="C59:N82">
    <cfRule type="colorScale" priority="24">
      <colorScale>
        <cfvo type="min"/>
        <cfvo type="percentile" val="50"/>
        <cfvo type="max"/>
        <color theme="5" tint="0.79998168889431442"/>
        <color theme="0"/>
        <color theme="9" tint="0.79998168889431442"/>
      </colorScale>
    </cfRule>
  </conditionalFormatting>
  <conditionalFormatting sqref="C7:O7">
    <cfRule type="colorScale" priority="3">
      <colorScale>
        <cfvo type="min"/>
        <cfvo type="percentile" val="50"/>
        <cfvo type="max"/>
        <color theme="5" tint="0.79998168889431442"/>
        <color rgb="FFFFFBEF"/>
        <color theme="9" tint="0.79998168889431442"/>
      </colorScale>
    </cfRule>
  </conditionalFormatting>
  <conditionalFormatting sqref="C13:O13">
    <cfRule type="colorScale" priority="6">
      <colorScale>
        <cfvo type="min"/>
        <cfvo type="percentile" val="50"/>
        <cfvo type="max"/>
        <color theme="5" tint="0.79998168889431442"/>
        <color rgb="FFFFFBEF"/>
        <color theme="9" tint="0.79998168889431442"/>
      </colorScale>
    </cfRule>
  </conditionalFormatting>
  <conditionalFormatting sqref="C19:O19">
    <cfRule type="colorScale" priority="4">
      <colorScale>
        <cfvo type="min"/>
        <cfvo type="percentile" val="50"/>
        <cfvo type="max"/>
        <color theme="5" tint="0.79998168889431442"/>
        <color rgb="FFFFFBEF"/>
        <color theme="9" tint="0.79998168889431442"/>
      </colorScale>
    </cfRule>
  </conditionalFormatting>
  <conditionalFormatting sqref="C25:O25">
    <cfRule type="colorScale" priority="5">
      <colorScale>
        <cfvo type="min"/>
        <cfvo type="percentile" val="50"/>
        <cfvo type="max"/>
        <color theme="5" tint="0.79998168889431442"/>
        <color rgb="FFFFFBEF"/>
        <color theme="9" tint="0.79998168889431442"/>
      </colorScale>
    </cfRule>
  </conditionalFormatting>
  <conditionalFormatting sqref="C87:O87">
    <cfRule type="colorScale" priority="19">
      <colorScale>
        <cfvo type="min"/>
        <cfvo type="percentile" val="50"/>
        <cfvo type="max"/>
        <color theme="5" tint="0.79998168889431442"/>
        <color rgb="FFFFFBEF"/>
        <color theme="9" tint="0.79998168889431442"/>
      </colorScale>
    </cfRule>
  </conditionalFormatting>
  <conditionalFormatting sqref="C93:O93">
    <cfRule type="colorScale" priority="22">
      <colorScale>
        <cfvo type="min"/>
        <cfvo type="percentile" val="50"/>
        <cfvo type="max"/>
        <color theme="5" tint="0.79998168889431442"/>
        <color rgb="FFFFFBEF"/>
        <color theme="9" tint="0.79998168889431442"/>
      </colorScale>
    </cfRule>
  </conditionalFormatting>
  <conditionalFormatting sqref="C99:O99">
    <cfRule type="colorScale" priority="20">
      <colorScale>
        <cfvo type="min"/>
        <cfvo type="percentile" val="50"/>
        <cfvo type="max"/>
        <color theme="5" tint="0.79998168889431442"/>
        <color rgb="FFFFFBEF"/>
        <color theme="9" tint="0.79998168889431442"/>
      </colorScale>
    </cfRule>
  </conditionalFormatting>
  <conditionalFormatting sqref="C105:O105">
    <cfRule type="colorScale" priority="21">
      <colorScale>
        <cfvo type="min"/>
        <cfvo type="percentile" val="50"/>
        <cfvo type="max"/>
        <color theme="5" tint="0.79998168889431442"/>
        <color rgb="FFFFFBEF"/>
        <color theme="9" tint="0.79998168889431442"/>
      </colorScale>
    </cfRule>
  </conditionalFormatting>
  <conditionalFormatting sqref="C115:O115">
    <cfRule type="colorScale" priority="15">
      <colorScale>
        <cfvo type="min"/>
        <cfvo type="percentile" val="50"/>
        <cfvo type="max"/>
        <color theme="5" tint="0.79998168889431442"/>
        <color rgb="FFFFFBEF"/>
        <color theme="9" tint="0.79998168889431442"/>
      </colorScale>
    </cfRule>
  </conditionalFormatting>
  <conditionalFormatting sqref="C121:O121">
    <cfRule type="colorScale" priority="18">
      <colorScale>
        <cfvo type="min"/>
        <cfvo type="percentile" val="50"/>
        <cfvo type="max"/>
        <color theme="5" tint="0.79998168889431442"/>
        <color rgb="FFFFFBEF"/>
        <color theme="9" tint="0.79998168889431442"/>
      </colorScale>
    </cfRule>
  </conditionalFormatting>
  <conditionalFormatting sqref="C127:O127">
    <cfRule type="colorScale" priority="16">
      <colorScale>
        <cfvo type="min"/>
        <cfvo type="percentile" val="50"/>
        <cfvo type="max"/>
        <color theme="5" tint="0.79998168889431442"/>
        <color rgb="FFFFFBEF"/>
        <color theme="9" tint="0.79998168889431442"/>
      </colorScale>
    </cfRule>
  </conditionalFormatting>
  <conditionalFormatting sqref="C133:O133">
    <cfRule type="colorScale" priority="17">
      <colorScale>
        <cfvo type="min"/>
        <cfvo type="percentile" val="50"/>
        <cfvo type="max"/>
        <color theme="5" tint="0.79998168889431442"/>
        <color rgb="FFFFFBEF"/>
        <color theme="9" tint="0.79998168889431442"/>
      </colorScale>
    </cfRule>
  </conditionalFormatting>
  <conditionalFormatting sqref="C143:O143">
    <cfRule type="colorScale" priority="11">
      <colorScale>
        <cfvo type="min"/>
        <cfvo type="percentile" val="50"/>
        <cfvo type="max"/>
        <color theme="5" tint="0.79998168889431442"/>
        <color rgb="FFFFFBEF"/>
        <color theme="9" tint="0.79998168889431442"/>
      </colorScale>
    </cfRule>
  </conditionalFormatting>
  <conditionalFormatting sqref="C149:O149">
    <cfRule type="colorScale" priority="14">
      <colorScale>
        <cfvo type="min"/>
        <cfvo type="percentile" val="50"/>
        <cfvo type="max"/>
        <color theme="5" tint="0.79998168889431442"/>
        <color rgb="FFFFFBEF"/>
        <color theme="9" tint="0.79998168889431442"/>
      </colorScale>
    </cfRule>
  </conditionalFormatting>
  <conditionalFormatting sqref="C155:O155">
    <cfRule type="colorScale" priority="12">
      <colorScale>
        <cfvo type="min"/>
        <cfvo type="percentile" val="50"/>
        <cfvo type="max"/>
        <color theme="5" tint="0.79998168889431442"/>
        <color rgb="FFFFFBEF"/>
        <color theme="9" tint="0.79998168889431442"/>
      </colorScale>
    </cfRule>
  </conditionalFormatting>
  <conditionalFormatting sqref="C161:O161">
    <cfRule type="colorScale" priority="13">
      <colorScale>
        <cfvo type="min"/>
        <cfvo type="percentile" val="50"/>
        <cfvo type="max"/>
        <color theme="5" tint="0.79998168889431442"/>
        <color rgb="FFFFFBEF"/>
        <color theme="9" tint="0.79998168889431442"/>
      </colorScale>
    </cfRule>
  </conditionalFormatting>
  <conditionalFormatting sqref="C171:O171">
    <cfRule type="colorScale" priority="7">
      <colorScale>
        <cfvo type="min"/>
        <cfvo type="percentile" val="50"/>
        <cfvo type="max"/>
        <color theme="5" tint="0.79998168889431442"/>
        <color rgb="FFFFFBEF"/>
        <color theme="9" tint="0.79998168889431442"/>
      </colorScale>
    </cfRule>
  </conditionalFormatting>
  <conditionalFormatting sqref="C177:O177">
    <cfRule type="colorScale" priority="10">
      <colorScale>
        <cfvo type="min"/>
        <cfvo type="percentile" val="50"/>
        <cfvo type="max"/>
        <color theme="5" tint="0.79998168889431442"/>
        <color rgb="FFFFFBEF"/>
        <color theme="9" tint="0.79998168889431442"/>
      </colorScale>
    </cfRule>
  </conditionalFormatting>
  <conditionalFormatting sqref="C183:O183">
    <cfRule type="colorScale" priority="8">
      <colorScale>
        <cfvo type="min"/>
        <cfvo type="percentile" val="50"/>
        <cfvo type="max"/>
        <color theme="5" tint="0.79998168889431442"/>
        <color rgb="FFFFFBEF"/>
        <color theme="9" tint="0.79998168889431442"/>
      </colorScale>
    </cfRule>
  </conditionalFormatting>
  <conditionalFormatting sqref="C189:O189">
    <cfRule type="colorScale" priority="9">
      <colorScale>
        <cfvo type="min"/>
        <cfvo type="percentile" val="50"/>
        <cfvo type="max"/>
        <color theme="5" tint="0.79998168889431442"/>
        <color rgb="FFFFFBEF"/>
        <color theme="9" tint="0.79998168889431442"/>
      </colorScale>
    </cfRule>
  </conditionalFormatting>
  <pageMargins left="0.7" right="0.7" top="0.75" bottom="0.75" header="0.3" footer="0.3"/>
  <pageSetup orientation="portrait" r:id="rId1"/>
  <drawing r:id="rId2"/>
  <tableParts count="7">
    <tablePart r:id="rId3"/>
    <tablePart r:id="rId4"/>
    <tablePart r:id="rId5"/>
    <tablePart r:id="rId6"/>
    <tablePart r:id="rId7"/>
    <tablePart r:id="rId8"/>
    <tablePart r:id="rId9"/>
  </tableParts>
  <extLst>
    <ext xmlns:x14="http://schemas.microsoft.com/office/spreadsheetml/2009/9/main" uri="{05C60535-1F16-4fd2-B633-F4F36F0B64E0}">
      <x14:sparklineGroups xmlns:xm="http://schemas.microsoft.com/office/excel/2006/main">
        <x14:sparklineGroup manualMax="0" manualMin="0" displayEmptyCellsAs="gap" xr2:uid="{8BA32C6F-1A35-406B-AC50-E876101B19C8}">
          <x14:colorSeries rgb="FF376092"/>
          <x14:colorNegative rgb="FFD00000"/>
          <x14:colorAxis rgb="FF000000"/>
          <x14:colorMarkers rgb="FFD00000"/>
          <x14:colorFirst rgb="FFD00000"/>
          <x14:colorLast rgb="FFD00000"/>
          <x14:colorHigh rgb="FFD00000"/>
          <x14:colorLow rgb="FFD00000"/>
          <x14:sparklines>
            <x14:sparkline>
              <xm:f>'Resultados generales'!C7:O7</xm:f>
              <xm:sqref>P7</xm:sqref>
            </x14:sparkline>
          </x14:sparklines>
        </x14:sparklineGroup>
        <x14:sparklineGroup manualMax="0" manualMin="0" displayEmptyCellsAs="gap" xr2:uid="{B5ED0920-B11F-4072-83F1-A282B31BFDAF}">
          <x14:colorSeries rgb="FF376092"/>
          <x14:colorNegative rgb="FFD00000"/>
          <x14:colorAxis rgb="FF000000"/>
          <x14:colorMarkers rgb="FFD00000"/>
          <x14:colorFirst rgb="FFD00000"/>
          <x14:colorLast rgb="FFD00000"/>
          <x14:colorHigh rgb="FFD00000"/>
          <x14:colorLow rgb="FFD00000"/>
          <x14:sparklines>
            <x14:sparkline>
              <xm:f>'Resultados generales'!C13:O13</xm:f>
              <xm:sqref>P13</xm:sqref>
            </x14:sparkline>
          </x14:sparklines>
        </x14:sparklineGroup>
        <x14:sparklineGroup manualMax="0" manualMin="0" displayEmptyCellsAs="gap" xr2:uid="{690BD1A9-D3A9-45F6-A5A1-B1460AB860A5}">
          <x14:colorSeries rgb="FF376092"/>
          <x14:colorNegative rgb="FFD00000"/>
          <x14:colorAxis rgb="FF000000"/>
          <x14:colorMarkers rgb="FFD00000"/>
          <x14:colorFirst rgb="FFD00000"/>
          <x14:colorLast rgb="FFD00000"/>
          <x14:colorHigh rgb="FFD00000"/>
          <x14:colorLow rgb="FFD00000"/>
          <x14:sparklines>
            <x14:sparkline>
              <xm:f>'Resultados generales'!C19:O19</xm:f>
              <xm:sqref>P19</xm:sqref>
            </x14:sparkline>
          </x14:sparklines>
        </x14:sparklineGroup>
        <x14:sparklineGroup manualMax="0" manualMin="0" displayEmptyCellsAs="gap" xr2:uid="{DC01AFEE-EE39-4BA7-983F-54FFE0A97FC4}">
          <x14:colorSeries rgb="FF376092"/>
          <x14:colorNegative rgb="FFD00000"/>
          <x14:colorAxis rgb="FF000000"/>
          <x14:colorMarkers rgb="FFD00000"/>
          <x14:colorFirst rgb="FFD00000"/>
          <x14:colorLast rgb="FFD00000"/>
          <x14:colorHigh rgb="FFD00000"/>
          <x14:colorLow rgb="FFD00000"/>
          <x14:sparklines>
            <x14:sparkline>
              <xm:f>'Resultados generales'!C25:O25</xm:f>
              <xm:sqref>P25</xm:sqref>
            </x14:sparkline>
          </x14:sparklines>
        </x14:sparklineGroup>
        <x14:sparklineGroup manualMax="0" manualMin="0" displayEmptyCellsAs="gap" xr2:uid="{622A1243-9F4B-4D26-97D4-1A8314D8B75C}">
          <x14:colorSeries rgb="FF376092"/>
          <x14:colorNegative rgb="FFD00000"/>
          <x14:colorAxis rgb="FF000000"/>
          <x14:colorMarkers rgb="FFD00000"/>
          <x14:colorFirst rgb="FFD00000"/>
          <x14:colorLast rgb="FFD00000"/>
          <x14:colorHigh rgb="FFD00000"/>
          <x14:colorLow rgb="FFD00000"/>
          <x14:sparklines>
            <x14:sparkline>
              <xm:f>'Resultados generales'!C105:O105</xm:f>
              <xm:sqref>P105</xm:sqref>
            </x14:sparkline>
          </x14:sparklines>
        </x14:sparklineGroup>
        <x14:sparklineGroup manualMax="0" manualMin="0" displayEmptyCellsAs="gap" xr2:uid="{88EDED82-728A-415E-937C-DA649F1659E3}">
          <x14:colorSeries rgb="FF376092"/>
          <x14:colorNegative rgb="FFD00000"/>
          <x14:colorAxis rgb="FF000000"/>
          <x14:colorMarkers rgb="FFD00000"/>
          <x14:colorFirst rgb="FFD00000"/>
          <x14:colorLast rgb="FFD00000"/>
          <x14:colorHigh rgb="FFD00000"/>
          <x14:colorLow rgb="FFD00000"/>
          <x14:sparklines>
            <x14:sparkline>
              <xm:f>'Resultados generales'!C99:O99</xm:f>
              <xm:sqref>P99</xm:sqref>
            </x14:sparkline>
          </x14:sparklines>
        </x14:sparklineGroup>
        <x14:sparklineGroup manualMax="0" manualMin="0" displayEmptyCellsAs="gap" xr2:uid="{4E65CE51-F8D5-4C4F-878E-0CCC65A0CB01}">
          <x14:colorSeries rgb="FF376092"/>
          <x14:colorNegative rgb="FFD00000"/>
          <x14:colorAxis rgb="FF000000"/>
          <x14:colorMarkers rgb="FFD00000"/>
          <x14:colorFirst rgb="FFD00000"/>
          <x14:colorLast rgb="FFD00000"/>
          <x14:colorHigh rgb="FFD00000"/>
          <x14:colorLow rgb="FFD00000"/>
          <x14:sparklines>
            <x14:sparkline>
              <xm:f>'Resultados generales'!C93:O93</xm:f>
              <xm:sqref>P93</xm:sqref>
            </x14:sparkline>
          </x14:sparklines>
        </x14:sparklineGroup>
        <x14:sparklineGroup manualMax="0" manualMin="0" displayEmptyCellsAs="gap" xr2:uid="{DD7ADAEF-7BA6-41FC-99BD-DA6765F43BB8}">
          <x14:colorSeries rgb="FF376092"/>
          <x14:colorNegative rgb="FFD00000"/>
          <x14:colorAxis rgb="FF000000"/>
          <x14:colorMarkers rgb="FFD00000"/>
          <x14:colorFirst rgb="FFD00000"/>
          <x14:colorLast rgb="FFD00000"/>
          <x14:colorHigh rgb="FFD00000"/>
          <x14:colorLow rgb="FFD00000"/>
          <x14:sparklines>
            <x14:sparkline>
              <xm:f>'Resultados generales'!C87:O87</xm:f>
              <xm:sqref>P87</xm:sqref>
            </x14:sparkline>
          </x14:sparklines>
        </x14:sparklineGroup>
        <x14:sparklineGroup manualMax="0" manualMin="0" displayEmptyCellsAs="gap" xr2:uid="{0F4C59F0-283E-47C5-916A-DFDF02586A41}">
          <x14:colorSeries rgb="FF376092"/>
          <x14:colorNegative rgb="FFD00000"/>
          <x14:colorAxis rgb="FF000000"/>
          <x14:colorMarkers rgb="FFD00000"/>
          <x14:colorFirst rgb="FFD00000"/>
          <x14:colorLast rgb="FFD00000"/>
          <x14:colorHigh rgb="FFD00000"/>
          <x14:colorLow rgb="FFD00000"/>
          <x14:sparklines>
            <x14:sparkline>
              <xm:f>'Resultados generales'!C133:O133</xm:f>
              <xm:sqref>P133</xm:sqref>
            </x14:sparkline>
          </x14:sparklines>
        </x14:sparklineGroup>
        <x14:sparklineGroup manualMax="0" manualMin="0" displayEmptyCellsAs="gap" xr2:uid="{6CF0B646-BB7F-4FCD-9C78-4B8FDDC24AC9}">
          <x14:colorSeries rgb="FF376092"/>
          <x14:colorNegative rgb="FFD00000"/>
          <x14:colorAxis rgb="FF000000"/>
          <x14:colorMarkers rgb="FFD00000"/>
          <x14:colorFirst rgb="FFD00000"/>
          <x14:colorLast rgb="FFD00000"/>
          <x14:colorHigh rgb="FFD00000"/>
          <x14:colorLow rgb="FFD00000"/>
          <x14:sparklines>
            <x14:sparkline>
              <xm:f>'Resultados generales'!C127:O127</xm:f>
              <xm:sqref>P127</xm:sqref>
            </x14:sparkline>
          </x14:sparklines>
        </x14:sparklineGroup>
        <x14:sparklineGroup manualMax="0" manualMin="0" displayEmptyCellsAs="gap" xr2:uid="{25CDCB7F-73D3-4B38-B983-470D92E805C1}">
          <x14:colorSeries rgb="FF376092"/>
          <x14:colorNegative rgb="FFD00000"/>
          <x14:colorAxis rgb="FF000000"/>
          <x14:colorMarkers rgb="FFD00000"/>
          <x14:colorFirst rgb="FFD00000"/>
          <x14:colorLast rgb="FFD00000"/>
          <x14:colorHigh rgb="FFD00000"/>
          <x14:colorLow rgb="FFD00000"/>
          <x14:sparklines>
            <x14:sparkline>
              <xm:f>'Resultados generales'!C121:O121</xm:f>
              <xm:sqref>P121</xm:sqref>
            </x14:sparkline>
          </x14:sparklines>
        </x14:sparklineGroup>
        <x14:sparklineGroup manualMax="0" manualMin="0" displayEmptyCellsAs="gap" xr2:uid="{157B377F-BD60-4E3F-B9C3-0F2CE5CB5B6E}">
          <x14:colorSeries rgb="FF376092"/>
          <x14:colorNegative rgb="FFD00000"/>
          <x14:colorAxis rgb="FF000000"/>
          <x14:colorMarkers rgb="FFD00000"/>
          <x14:colorFirst rgb="FFD00000"/>
          <x14:colorLast rgb="FFD00000"/>
          <x14:colorHigh rgb="FFD00000"/>
          <x14:colorLow rgb="FFD00000"/>
          <x14:sparklines>
            <x14:sparkline>
              <xm:f>'Resultados generales'!C115:O115</xm:f>
              <xm:sqref>P115</xm:sqref>
            </x14:sparkline>
          </x14:sparklines>
        </x14:sparklineGroup>
        <x14:sparklineGroup manualMax="0" manualMin="0" displayEmptyCellsAs="gap" xr2:uid="{F4644DB5-8180-4CF3-9B7D-18E894CB38B5}">
          <x14:colorSeries rgb="FF376092"/>
          <x14:colorNegative rgb="FFD00000"/>
          <x14:colorAxis rgb="FF000000"/>
          <x14:colorMarkers rgb="FFD00000"/>
          <x14:colorFirst rgb="FFD00000"/>
          <x14:colorLast rgb="FFD00000"/>
          <x14:colorHigh rgb="FFD00000"/>
          <x14:colorLow rgb="FFD00000"/>
          <x14:sparklines>
            <x14:sparkline>
              <xm:f>'Resultados generales'!C161:O161</xm:f>
              <xm:sqref>P161</xm:sqref>
            </x14:sparkline>
          </x14:sparklines>
        </x14:sparklineGroup>
        <x14:sparklineGroup manualMax="0" manualMin="0" displayEmptyCellsAs="gap" xr2:uid="{695C9B3C-6C86-4E41-9103-011487F9C858}">
          <x14:colorSeries rgb="FF376092"/>
          <x14:colorNegative rgb="FFD00000"/>
          <x14:colorAxis rgb="FF000000"/>
          <x14:colorMarkers rgb="FFD00000"/>
          <x14:colorFirst rgb="FFD00000"/>
          <x14:colorLast rgb="FFD00000"/>
          <x14:colorHigh rgb="FFD00000"/>
          <x14:colorLow rgb="FFD00000"/>
          <x14:sparklines>
            <x14:sparkline>
              <xm:f>'Resultados generales'!C155:O155</xm:f>
              <xm:sqref>P155</xm:sqref>
            </x14:sparkline>
          </x14:sparklines>
        </x14:sparklineGroup>
        <x14:sparklineGroup manualMax="0" manualMin="0" displayEmptyCellsAs="gap" xr2:uid="{34AACCB2-9B89-4614-864A-2CBAE7F3CE24}">
          <x14:colorSeries rgb="FF376092"/>
          <x14:colorNegative rgb="FFD00000"/>
          <x14:colorAxis rgb="FF000000"/>
          <x14:colorMarkers rgb="FFD00000"/>
          <x14:colorFirst rgb="FFD00000"/>
          <x14:colorLast rgb="FFD00000"/>
          <x14:colorHigh rgb="FFD00000"/>
          <x14:colorLow rgb="FFD00000"/>
          <x14:sparklines>
            <x14:sparkline>
              <xm:f>'Resultados generales'!C149:O149</xm:f>
              <xm:sqref>P149</xm:sqref>
            </x14:sparkline>
          </x14:sparklines>
        </x14:sparklineGroup>
        <x14:sparklineGroup manualMax="0" manualMin="0" displayEmptyCellsAs="gap" xr2:uid="{1AB9F0B4-65D3-4B85-8DB3-E0EFFB661210}">
          <x14:colorSeries rgb="FF376092"/>
          <x14:colorNegative rgb="FFD00000"/>
          <x14:colorAxis rgb="FF000000"/>
          <x14:colorMarkers rgb="FFD00000"/>
          <x14:colorFirst rgb="FFD00000"/>
          <x14:colorLast rgb="FFD00000"/>
          <x14:colorHigh rgb="FFD00000"/>
          <x14:colorLow rgb="FFD00000"/>
          <x14:sparklines>
            <x14:sparkline>
              <xm:f>'Resultados generales'!C143:O143</xm:f>
              <xm:sqref>P143</xm:sqref>
            </x14:sparkline>
          </x14:sparklines>
        </x14:sparklineGroup>
        <x14:sparklineGroup manualMax="0" manualMin="0" displayEmptyCellsAs="gap" xr2:uid="{AC6F7CE4-5FDF-4F2C-9980-F0709F9511F2}">
          <x14:colorSeries rgb="FF376092"/>
          <x14:colorNegative rgb="FFD00000"/>
          <x14:colorAxis rgb="FF000000"/>
          <x14:colorMarkers rgb="FFD00000"/>
          <x14:colorFirst rgb="FFD00000"/>
          <x14:colorLast rgb="FFD00000"/>
          <x14:colorHigh rgb="FFD00000"/>
          <x14:colorLow rgb="FFD00000"/>
          <x14:sparklines>
            <x14:sparkline>
              <xm:f>'Resultados generales'!C189:O189</xm:f>
              <xm:sqref>P189</xm:sqref>
            </x14:sparkline>
          </x14:sparklines>
        </x14:sparklineGroup>
        <x14:sparklineGroup manualMax="0" manualMin="0" displayEmptyCellsAs="gap" xr2:uid="{8F351A46-BEED-48FB-ACA8-50C05142C92B}">
          <x14:colorSeries rgb="FF376092"/>
          <x14:colorNegative rgb="FFD00000"/>
          <x14:colorAxis rgb="FF000000"/>
          <x14:colorMarkers rgb="FFD00000"/>
          <x14:colorFirst rgb="FFD00000"/>
          <x14:colorLast rgb="FFD00000"/>
          <x14:colorHigh rgb="FFD00000"/>
          <x14:colorLow rgb="FFD00000"/>
          <x14:sparklines>
            <x14:sparkline>
              <xm:f>'Resultados generales'!C183:O183</xm:f>
              <xm:sqref>P183</xm:sqref>
            </x14:sparkline>
          </x14:sparklines>
        </x14:sparklineGroup>
        <x14:sparklineGroup manualMax="0" manualMin="0" displayEmptyCellsAs="gap" xr2:uid="{36DDED8D-165D-4EF1-8144-61B698862ED7}">
          <x14:colorSeries rgb="FF376092"/>
          <x14:colorNegative rgb="FFD00000"/>
          <x14:colorAxis rgb="FF000000"/>
          <x14:colorMarkers rgb="FFD00000"/>
          <x14:colorFirst rgb="FFD00000"/>
          <x14:colorLast rgb="FFD00000"/>
          <x14:colorHigh rgb="FFD00000"/>
          <x14:colorLow rgb="FFD00000"/>
          <x14:sparklines>
            <x14:sparkline>
              <xm:f>'Resultados generales'!C177:O177</xm:f>
              <xm:sqref>P177</xm:sqref>
            </x14:sparkline>
          </x14:sparklines>
        </x14:sparklineGroup>
        <x14:sparklineGroup manualMax="0" manualMin="0" displayEmptyCellsAs="gap" xr2:uid="{6FDFAE49-A549-4BCA-B0B9-3D21EE89D14D}">
          <x14:colorSeries rgb="FF376092"/>
          <x14:colorNegative rgb="FFD00000"/>
          <x14:colorAxis rgb="FF000000"/>
          <x14:colorMarkers rgb="FFD00000"/>
          <x14:colorFirst rgb="FFD00000"/>
          <x14:colorLast rgb="FFD00000"/>
          <x14:colorHigh rgb="FFD00000"/>
          <x14:colorLow rgb="FFD00000"/>
          <x14:sparklines>
            <x14:sparkline>
              <xm:f>'Resultados generales'!C171:O171</xm:f>
              <xm:sqref>P171</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239ED-67CE-4A84-BF48-5D62F9DF3974}">
  <sheetPr codeName="Hoja2"/>
  <dimension ref="A1:AB117"/>
  <sheetViews>
    <sheetView showGridLines="0" zoomScale="60" zoomScaleNormal="60" workbookViewId="0"/>
  </sheetViews>
  <sheetFormatPr baseColWidth="10" defaultColWidth="10.88671875" defaultRowHeight="16.2" x14ac:dyDescent="0.3"/>
  <cols>
    <col min="1" max="1" width="48.109375" style="44" customWidth="1"/>
    <col min="2" max="2" width="28.6640625" style="44" customWidth="1"/>
    <col min="3" max="3" width="29.6640625" style="44" customWidth="1"/>
    <col min="4" max="4" width="34.109375" style="44" customWidth="1"/>
    <col min="5" max="5" width="39.109375" style="44" customWidth="1"/>
    <col min="6" max="6" width="28.77734375" style="44" customWidth="1"/>
    <col min="7" max="7" width="34.109375" style="44" customWidth="1"/>
    <col min="8" max="9" width="53.5546875" style="44" customWidth="1"/>
    <col min="10" max="10" width="28.6640625" style="44" customWidth="1"/>
    <col min="11" max="11" width="29.33203125" style="44" customWidth="1"/>
    <col min="12" max="12" width="28.44140625" style="44" customWidth="1"/>
    <col min="13" max="13" width="29.21875" style="44" customWidth="1"/>
    <col min="14" max="14" width="28.6640625" style="44" customWidth="1"/>
    <col min="15" max="16384" width="10.88671875" style="44"/>
  </cols>
  <sheetData>
    <row r="1" spans="1:14" ht="90" customHeight="1" thickBot="1" x14ac:dyDescent="0.35">
      <c r="B1" s="151" t="s">
        <v>1217</v>
      </c>
      <c r="C1" s="142"/>
      <c r="D1" s="142"/>
      <c r="E1" s="142"/>
      <c r="F1" s="142"/>
      <c r="G1" s="142"/>
      <c r="H1" s="29"/>
      <c r="I1" s="30"/>
    </row>
    <row r="2" spans="1:14" ht="15" customHeight="1" thickBot="1" x14ac:dyDescent="0.35">
      <c r="B2" s="152" t="s">
        <v>1206</v>
      </c>
      <c r="C2" s="5"/>
      <c r="D2" s="5"/>
      <c r="E2" s="5"/>
      <c r="F2" s="5"/>
      <c r="G2" s="5"/>
      <c r="H2" s="5"/>
      <c r="I2" s="6"/>
    </row>
    <row r="3" spans="1:14" ht="14.4" customHeight="1" x14ac:dyDescent="0.3"/>
    <row r="4" spans="1:14" x14ac:dyDescent="0.3">
      <c r="A4" s="7" t="s">
        <v>29</v>
      </c>
      <c r="B4" s="7"/>
      <c r="C4" s="7"/>
      <c r="D4" s="7"/>
      <c r="E4" s="7"/>
      <c r="F4" s="7"/>
      <c r="G4" s="7"/>
      <c r="H4" s="7"/>
      <c r="I4" s="7"/>
      <c r="J4" s="7"/>
      <c r="K4" s="7"/>
      <c r="L4" s="7"/>
      <c r="M4" s="7"/>
      <c r="N4" s="7"/>
    </row>
    <row r="6" spans="1:14" ht="32.4" x14ac:dyDescent="0.3">
      <c r="A6" s="67" t="s">
        <v>35</v>
      </c>
      <c r="B6" s="147" t="s">
        <v>1178</v>
      </c>
      <c r="C6" s="147" t="s">
        <v>1179</v>
      </c>
      <c r="D6" s="147" t="s">
        <v>1180</v>
      </c>
      <c r="E6" s="147" t="s">
        <v>1181</v>
      </c>
      <c r="F6" s="147" t="s">
        <v>1182</v>
      </c>
      <c r="G6" s="147" t="s">
        <v>1183</v>
      </c>
      <c r="H6" s="147" t="s">
        <v>1184</v>
      </c>
      <c r="I6" s="147" t="s">
        <v>1185</v>
      </c>
      <c r="J6" s="147" t="s">
        <v>1218</v>
      </c>
      <c r="K6" s="147" t="s">
        <v>1219</v>
      </c>
      <c r="L6" s="147" t="s">
        <v>1220</v>
      </c>
      <c r="M6" s="147" t="s">
        <v>1221</v>
      </c>
      <c r="N6" s="148" t="s">
        <v>1222</v>
      </c>
    </row>
    <row r="7" spans="1:14" x14ac:dyDescent="0.3">
      <c r="A7" s="68" t="s">
        <v>33</v>
      </c>
      <c r="B7" s="69">
        <v>199298</v>
      </c>
      <c r="C7" s="69">
        <v>199491</v>
      </c>
      <c r="D7" s="69">
        <v>197973</v>
      </c>
      <c r="E7" s="69">
        <v>196956</v>
      </c>
      <c r="F7" s="69">
        <v>180770</v>
      </c>
      <c r="G7" s="69">
        <v>199771</v>
      </c>
      <c r="H7" s="69">
        <v>202111</v>
      </c>
      <c r="I7" s="69">
        <v>203378</v>
      </c>
      <c r="J7" s="69">
        <v>202429</v>
      </c>
      <c r="K7" s="69">
        <v>194682</v>
      </c>
      <c r="L7" s="69">
        <v>207168</v>
      </c>
      <c r="M7" s="69">
        <v>205883</v>
      </c>
      <c r="N7" s="70">
        <v>196279</v>
      </c>
    </row>
    <row r="8" spans="1:14" x14ac:dyDescent="0.3">
      <c r="A8" s="68" t="s">
        <v>27</v>
      </c>
      <c r="B8" s="69">
        <v>301016</v>
      </c>
      <c r="C8" s="69">
        <v>301566</v>
      </c>
      <c r="D8" s="69">
        <v>301483</v>
      </c>
      <c r="E8" s="69">
        <v>300277</v>
      </c>
      <c r="F8" s="69">
        <v>280129</v>
      </c>
      <c r="G8" s="69">
        <v>302155</v>
      </c>
      <c r="H8" s="69">
        <v>300048</v>
      </c>
      <c r="I8" s="69">
        <v>302831</v>
      </c>
      <c r="J8" s="69">
        <v>302789</v>
      </c>
      <c r="K8" s="69">
        <v>293804</v>
      </c>
      <c r="L8" s="69">
        <v>305577</v>
      </c>
      <c r="M8" s="69">
        <v>303200</v>
      </c>
      <c r="N8" s="70">
        <v>292467</v>
      </c>
    </row>
    <row r="9" spans="1:14" x14ac:dyDescent="0.3">
      <c r="A9" s="68" t="s">
        <v>32</v>
      </c>
      <c r="B9" s="69">
        <v>81689</v>
      </c>
      <c r="C9" s="69">
        <v>81752</v>
      </c>
      <c r="D9" s="69">
        <v>82370</v>
      </c>
      <c r="E9" s="69">
        <v>82690</v>
      </c>
      <c r="F9" s="69">
        <v>78961</v>
      </c>
      <c r="G9" s="69">
        <v>79881</v>
      </c>
      <c r="H9" s="69">
        <v>77971</v>
      </c>
      <c r="I9" s="69">
        <v>80875</v>
      </c>
      <c r="J9" s="69">
        <v>81193</v>
      </c>
      <c r="K9" s="69">
        <v>79884</v>
      </c>
      <c r="L9" s="69">
        <v>81521</v>
      </c>
      <c r="M9" s="69">
        <v>80971</v>
      </c>
      <c r="N9" s="70">
        <v>79627</v>
      </c>
    </row>
    <row r="10" spans="1:14" x14ac:dyDescent="0.3">
      <c r="A10" s="68" t="s">
        <v>25</v>
      </c>
      <c r="B10" s="69">
        <v>19490</v>
      </c>
      <c r="C10" s="69">
        <v>19404</v>
      </c>
      <c r="D10" s="69">
        <v>19507</v>
      </c>
      <c r="E10" s="69">
        <v>19520</v>
      </c>
      <c r="F10" s="69">
        <v>18684</v>
      </c>
      <c r="G10" s="69">
        <v>18638</v>
      </c>
      <c r="H10" s="69">
        <v>18372</v>
      </c>
      <c r="I10" s="69">
        <v>18911</v>
      </c>
      <c r="J10" s="69">
        <v>18921</v>
      </c>
      <c r="K10" s="69">
        <v>18780</v>
      </c>
      <c r="L10" s="69">
        <v>19046</v>
      </c>
      <c r="M10" s="69">
        <v>18927</v>
      </c>
      <c r="N10" s="70">
        <v>18730</v>
      </c>
    </row>
    <row r="11" spans="1:14" x14ac:dyDescent="0.3">
      <c r="A11" s="68" t="s">
        <v>31</v>
      </c>
      <c r="B11" s="69">
        <v>3888</v>
      </c>
      <c r="C11" s="69">
        <v>3874</v>
      </c>
      <c r="D11" s="69">
        <v>3883</v>
      </c>
      <c r="E11" s="69">
        <v>3879</v>
      </c>
      <c r="F11" s="69">
        <v>3809</v>
      </c>
      <c r="G11" s="69">
        <v>3783</v>
      </c>
      <c r="H11" s="69">
        <v>3729</v>
      </c>
      <c r="I11" s="69">
        <v>3777</v>
      </c>
      <c r="J11" s="69">
        <v>3803</v>
      </c>
      <c r="K11" s="69">
        <v>3797</v>
      </c>
      <c r="L11" s="69">
        <v>3835</v>
      </c>
      <c r="M11" s="69">
        <v>3799</v>
      </c>
      <c r="N11" s="70">
        <v>3788</v>
      </c>
    </row>
    <row r="12" spans="1:14" x14ac:dyDescent="0.3">
      <c r="A12" s="71" t="s">
        <v>30</v>
      </c>
      <c r="B12" s="72">
        <v>2283</v>
      </c>
      <c r="C12" s="72">
        <v>2307</v>
      </c>
      <c r="D12" s="72">
        <v>2347</v>
      </c>
      <c r="E12" s="72">
        <v>2339</v>
      </c>
      <c r="F12" s="72">
        <v>2315</v>
      </c>
      <c r="G12" s="72">
        <v>2272</v>
      </c>
      <c r="H12" s="72">
        <v>2235</v>
      </c>
      <c r="I12" s="72">
        <v>2263</v>
      </c>
      <c r="J12" s="72">
        <v>2286</v>
      </c>
      <c r="K12" s="72">
        <v>2291</v>
      </c>
      <c r="L12" s="72">
        <v>2296</v>
      </c>
      <c r="M12" s="72">
        <v>2290</v>
      </c>
      <c r="N12" s="46">
        <v>2277</v>
      </c>
    </row>
    <row r="13" spans="1:14" x14ac:dyDescent="0.3">
      <c r="A13" s="62" t="s">
        <v>8</v>
      </c>
      <c r="B13" s="64">
        <v>607664</v>
      </c>
      <c r="C13" s="65">
        <v>608394</v>
      </c>
      <c r="D13" s="65">
        <v>607563</v>
      </c>
      <c r="E13" s="65">
        <v>605661</v>
      </c>
      <c r="F13" s="65">
        <v>564668</v>
      </c>
      <c r="G13" s="65">
        <v>606500</v>
      </c>
      <c r="H13" s="65">
        <v>604466</v>
      </c>
      <c r="I13" s="65">
        <v>612035</v>
      </c>
      <c r="J13" s="65">
        <v>611421</v>
      </c>
      <c r="K13" s="65">
        <v>593238</v>
      </c>
      <c r="L13" s="65">
        <v>619443</v>
      </c>
      <c r="M13" s="65">
        <v>615070</v>
      </c>
      <c r="N13" s="66">
        <v>593168</v>
      </c>
    </row>
    <row r="15" spans="1:14" x14ac:dyDescent="0.3">
      <c r="A15" s="7" t="s">
        <v>37</v>
      </c>
      <c r="B15" s="7"/>
      <c r="C15" s="7"/>
      <c r="D15" s="7"/>
      <c r="E15" s="7"/>
      <c r="F15" s="7"/>
      <c r="G15" s="7"/>
      <c r="H15" s="7"/>
      <c r="I15" s="7"/>
      <c r="J15" s="7"/>
      <c r="K15" s="7"/>
      <c r="L15" s="7"/>
      <c r="M15" s="7"/>
      <c r="N15" s="7"/>
    </row>
    <row r="17" spans="1:28" x14ac:dyDescent="0.3">
      <c r="A17" s="67" t="s">
        <v>36</v>
      </c>
      <c r="B17" s="147" t="s">
        <v>1186</v>
      </c>
      <c r="C17" s="147" t="s">
        <v>1187</v>
      </c>
      <c r="D17" s="147" t="s">
        <v>1188</v>
      </c>
      <c r="E17" s="147" t="s">
        <v>1189</v>
      </c>
      <c r="F17" s="147" t="s">
        <v>1190</v>
      </c>
      <c r="G17" s="147" t="s">
        <v>1191</v>
      </c>
      <c r="H17" s="147" t="s">
        <v>1192</v>
      </c>
      <c r="I17" s="147" t="s">
        <v>1193</v>
      </c>
      <c r="J17" s="147" t="s">
        <v>1223</v>
      </c>
      <c r="K17" s="147" t="s">
        <v>1224</v>
      </c>
      <c r="L17" s="147" t="s">
        <v>1225</v>
      </c>
      <c r="M17" s="147" t="s">
        <v>1226</v>
      </c>
      <c r="N17" s="148" t="s">
        <v>1227</v>
      </c>
    </row>
    <row r="18" spans="1:28" x14ac:dyDescent="0.3">
      <c r="A18" s="73" t="s">
        <v>38</v>
      </c>
      <c r="B18" s="69">
        <v>977447</v>
      </c>
      <c r="C18" s="69">
        <v>952045</v>
      </c>
      <c r="D18" s="69">
        <v>927927</v>
      </c>
      <c r="E18" s="69">
        <v>894558</v>
      </c>
      <c r="F18" s="69">
        <v>784482</v>
      </c>
      <c r="G18" s="69">
        <v>708156</v>
      </c>
      <c r="H18" s="69">
        <v>1284425</v>
      </c>
      <c r="I18" s="69">
        <v>1112623</v>
      </c>
      <c r="J18" s="69">
        <v>902176</v>
      </c>
      <c r="K18" s="69">
        <v>837202</v>
      </c>
      <c r="L18" s="69">
        <v>809296</v>
      </c>
      <c r="M18" s="69">
        <v>762569</v>
      </c>
      <c r="N18" s="70">
        <v>896049</v>
      </c>
    </row>
    <row r="19" spans="1:28" x14ac:dyDescent="0.3">
      <c r="A19" s="73" t="s">
        <v>39</v>
      </c>
      <c r="B19" s="69">
        <v>885382</v>
      </c>
      <c r="C19" s="69">
        <v>803542</v>
      </c>
      <c r="D19" s="69">
        <v>830495</v>
      </c>
      <c r="E19" s="69">
        <v>828131</v>
      </c>
      <c r="F19" s="69">
        <v>952871</v>
      </c>
      <c r="G19" s="69">
        <v>1453623</v>
      </c>
      <c r="H19" s="69">
        <v>887666</v>
      </c>
      <c r="I19" s="69">
        <v>818243</v>
      </c>
      <c r="J19" s="69">
        <v>783967</v>
      </c>
      <c r="K19" s="69">
        <v>763024</v>
      </c>
      <c r="L19" s="69">
        <v>833245</v>
      </c>
      <c r="M19" s="69">
        <v>878888</v>
      </c>
      <c r="N19" s="70">
        <v>815915</v>
      </c>
    </row>
    <row r="20" spans="1:28" x14ac:dyDescent="0.3">
      <c r="A20" s="74" t="s">
        <v>40</v>
      </c>
      <c r="B20" s="72">
        <v>324389</v>
      </c>
      <c r="C20" s="72">
        <v>297783</v>
      </c>
      <c r="D20" s="72">
        <v>314285</v>
      </c>
      <c r="E20" s="72">
        <v>318073</v>
      </c>
      <c r="F20" s="72">
        <v>300213</v>
      </c>
      <c r="G20" s="72">
        <v>352253</v>
      </c>
      <c r="H20" s="72">
        <v>380629</v>
      </c>
      <c r="I20" s="72">
        <v>301938</v>
      </c>
      <c r="J20" s="72">
        <v>301604</v>
      </c>
      <c r="K20" s="72">
        <v>318305</v>
      </c>
      <c r="L20" s="72">
        <v>314827</v>
      </c>
      <c r="M20" s="72">
        <v>312283</v>
      </c>
      <c r="N20" s="46">
        <v>313371</v>
      </c>
    </row>
    <row r="22" spans="1:28" ht="32.4" x14ac:dyDescent="0.3">
      <c r="A22" s="67" t="s">
        <v>36</v>
      </c>
      <c r="B22" s="147" t="s">
        <v>1170</v>
      </c>
      <c r="C22" s="149" t="s">
        <v>1171</v>
      </c>
      <c r="D22" s="149" t="s">
        <v>1172</v>
      </c>
      <c r="E22" s="149" t="s">
        <v>1173</v>
      </c>
      <c r="F22" s="149" t="s">
        <v>1174</v>
      </c>
      <c r="G22" s="149" t="s">
        <v>1175</v>
      </c>
      <c r="H22" s="149" t="s">
        <v>1176</v>
      </c>
      <c r="I22" s="149" t="s">
        <v>1177</v>
      </c>
      <c r="J22" s="149" t="s">
        <v>1212</v>
      </c>
      <c r="K22" s="149" t="s">
        <v>1213</v>
      </c>
      <c r="L22" s="149" t="s">
        <v>1214</v>
      </c>
      <c r="M22" s="149" t="s">
        <v>1215</v>
      </c>
      <c r="N22" s="150" t="s">
        <v>1216</v>
      </c>
    </row>
    <row r="23" spans="1:28" x14ac:dyDescent="0.3">
      <c r="A23" s="73" t="s">
        <v>38</v>
      </c>
      <c r="B23" s="75">
        <v>0.21735020487464651</v>
      </c>
      <c r="C23" s="75">
        <v>-2.5988109841249663E-2</v>
      </c>
      <c r="D23" s="75">
        <v>-2.5332836157954675E-2</v>
      </c>
      <c r="E23" s="75">
        <v>-3.5960802951094162E-2</v>
      </c>
      <c r="F23" s="75">
        <v>-0.12305071331316697</v>
      </c>
      <c r="G23" s="75">
        <v>-9.7294775405936673E-2</v>
      </c>
      <c r="H23" s="75">
        <v>0.81375996249413962</v>
      </c>
      <c r="I23" s="75">
        <v>-0.13375790723475489</v>
      </c>
      <c r="J23" s="75">
        <v>-0.18914493049307812</v>
      </c>
      <c r="K23" s="75">
        <v>-7.2019206895328591E-2</v>
      </c>
      <c r="L23" s="75">
        <v>-3.3332457399767312E-2</v>
      </c>
      <c r="M23" s="75">
        <v>-5.773783634170937E-2</v>
      </c>
      <c r="N23" s="76">
        <v>0.17503989802889963</v>
      </c>
    </row>
    <row r="24" spans="1:28" x14ac:dyDescent="0.3">
      <c r="A24" s="73" t="s">
        <v>39</v>
      </c>
      <c r="B24" s="75">
        <v>-2.6178448123205134E-2</v>
      </c>
      <c r="C24" s="75">
        <v>-9.2434677913036389E-2</v>
      </c>
      <c r="D24" s="75">
        <v>3.3542739520771692E-2</v>
      </c>
      <c r="E24" s="75">
        <v>-2.8464951625235546E-3</v>
      </c>
      <c r="F24" s="75">
        <v>0.15062834261729119</v>
      </c>
      <c r="G24" s="75">
        <v>0.52551919409867653</v>
      </c>
      <c r="H24" s="75">
        <v>-0.38934235355384439</v>
      </c>
      <c r="I24" s="75">
        <v>-7.8208470303019362E-2</v>
      </c>
      <c r="J24" s="75">
        <v>-4.1889756465988692E-2</v>
      </c>
      <c r="K24" s="75">
        <v>-2.671413465107586E-2</v>
      </c>
      <c r="L24" s="75">
        <v>9.2029870620059073E-2</v>
      </c>
      <c r="M24" s="75">
        <v>5.4777406405078999E-2</v>
      </c>
      <c r="N24" s="76">
        <v>-7.1650767788387193E-2</v>
      </c>
    </row>
    <row r="25" spans="1:28" x14ac:dyDescent="0.3">
      <c r="A25" s="74" t="s">
        <v>40</v>
      </c>
      <c r="B25" s="58">
        <v>6.3309022371548007E-2</v>
      </c>
      <c r="C25" s="58">
        <v>-8.2018810748823223E-2</v>
      </c>
      <c r="D25" s="58">
        <v>5.5416192327970348E-2</v>
      </c>
      <c r="E25" s="58">
        <v>1.2052754665351495E-2</v>
      </c>
      <c r="F25" s="58">
        <v>-5.6150632087602514E-2</v>
      </c>
      <c r="G25" s="58">
        <v>0.17334359271583843</v>
      </c>
      <c r="H25" s="58">
        <v>8.0555736927719668E-2</v>
      </c>
      <c r="I25" s="58">
        <v>-0.20673937088345873</v>
      </c>
      <c r="J25" s="58">
        <v>-1.1061873629685248E-3</v>
      </c>
      <c r="K25" s="58">
        <v>5.5373934032705074E-2</v>
      </c>
      <c r="L25" s="58">
        <v>-1.0926626977270204E-2</v>
      </c>
      <c r="M25" s="58">
        <v>-8.0806284086181179E-3</v>
      </c>
      <c r="N25" s="48">
        <v>3.4840193030039046E-3</v>
      </c>
    </row>
    <row r="27" spans="1:28" ht="32.4" x14ac:dyDescent="0.3">
      <c r="A27" s="67" t="s">
        <v>36</v>
      </c>
      <c r="B27" s="147" t="s">
        <v>1170</v>
      </c>
      <c r="C27" s="149" t="s">
        <v>1171</v>
      </c>
      <c r="D27" s="149" t="s">
        <v>1172</v>
      </c>
      <c r="E27" s="149" t="s">
        <v>1173</v>
      </c>
      <c r="F27" s="149" t="s">
        <v>1174</v>
      </c>
      <c r="G27" s="149" t="s">
        <v>1175</v>
      </c>
      <c r="H27" s="149" t="s">
        <v>1176</v>
      </c>
      <c r="I27" s="149" t="s">
        <v>1177</v>
      </c>
      <c r="J27" s="149" t="s">
        <v>1212</v>
      </c>
      <c r="K27" s="149" t="s">
        <v>1213</v>
      </c>
      <c r="L27" s="149" t="s">
        <v>1214</v>
      </c>
      <c r="M27" s="149" t="s">
        <v>1215</v>
      </c>
      <c r="N27" s="150" t="s">
        <v>1216</v>
      </c>
      <c r="O27" s="49"/>
      <c r="P27" s="50"/>
      <c r="Q27" s="50"/>
      <c r="R27" s="50"/>
      <c r="S27" s="50"/>
      <c r="T27" s="50"/>
      <c r="U27" s="50"/>
      <c r="V27" s="50"/>
      <c r="W27" s="50"/>
      <c r="X27" s="50"/>
      <c r="Y27" s="50"/>
      <c r="Z27" s="50"/>
      <c r="AA27" s="50"/>
      <c r="AB27" s="50"/>
    </row>
    <row r="28" spans="1:28" x14ac:dyDescent="0.3">
      <c r="A28" s="73" t="s">
        <v>38</v>
      </c>
      <c r="B28" s="75">
        <v>-4.0142061416590942E-2</v>
      </c>
      <c r="C28" s="75">
        <v>-6.4490554937704489E-2</v>
      </c>
      <c r="D28" s="75">
        <v>-1.102342848928E-2</v>
      </c>
      <c r="E28" s="75">
        <v>-7.3345310225719162E-2</v>
      </c>
      <c r="F28" s="75">
        <v>-9.3108506941433924E-2</v>
      </c>
      <c r="G28" s="75">
        <v>-2.1790750775971739E-2</v>
      </c>
      <c r="H28" s="75">
        <v>-2.1790750775971739E-2</v>
      </c>
      <c r="I28" s="75">
        <v>-3.3467431236095413E-2</v>
      </c>
      <c r="J28" s="75">
        <v>-3.9905328869373813E-2</v>
      </c>
      <c r="K28" s="75">
        <v>6.1351020373827669E-3</v>
      </c>
      <c r="L28" s="75">
        <v>-0.10684406354086021</v>
      </c>
      <c r="M28" s="77">
        <v>-5.0267146575666673E-2</v>
      </c>
      <c r="N28" s="76">
        <v>-8.3276126480515078E-2</v>
      </c>
      <c r="O28" s="45"/>
      <c r="P28" s="45"/>
      <c r="Q28" s="45"/>
      <c r="R28" s="45"/>
      <c r="S28" s="45"/>
      <c r="T28" s="45"/>
      <c r="U28" s="45"/>
      <c r="V28" s="45"/>
      <c r="W28" s="45"/>
      <c r="X28" s="45"/>
      <c r="Y28" s="45"/>
      <c r="Z28" s="45"/>
      <c r="AA28" s="45"/>
      <c r="AB28" s="45"/>
    </row>
    <row r="29" spans="1:28" x14ac:dyDescent="0.3">
      <c r="A29" s="73" t="s">
        <v>39</v>
      </c>
      <c r="B29" s="75">
        <v>-0.12926673523016849</v>
      </c>
      <c r="C29" s="75">
        <v>-0.13843456322366221</v>
      </c>
      <c r="D29" s="75">
        <v>-4.8468604889516077E-2</v>
      </c>
      <c r="E29" s="75">
        <v>-5.0384794776119401E-2</v>
      </c>
      <c r="F29" s="75">
        <v>-6.7378086975586074E-2</v>
      </c>
      <c r="G29" s="75">
        <v>-2.0261052892664479E-2</v>
      </c>
      <c r="H29" s="75">
        <v>-2.0261052892664479E-2</v>
      </c>
      <c r="I29" s="75">
        <v>-2.1461655199960791E-2</v>
      </c>
      <c r="J29" s="75">
        <v>-6.9845224747429824E-2</v>
      </c>
      <c r="K29" s="75">
        <v>2.756425104638582E-2</v>
      </c>
      <c r="L29" s="75">
        <v>-0.11419996177906309</v>
      </c>
      <c r="M29" s="77">
        <v>-3.3321124570081073E-2</v>
      </c>
      <c r="N29" s="76">
        <v>-7.8459918995416711E-2</v>
      </c>
      <c r="O29" s="45"/>
      <c r="P29" s="45"/>
      <c r="Q29" s="45"/>
      <c r="R29" s="45"/>
      <c r="S29" s="45"/>
      <c r="T29" s="45"/>
      <c r="U29" s="45"/>
      <c r="V29" s="45"/>
      <c r="W29" s="45"/>
      <c r="X29" s="45"/>
      <c r="Y29" s="45"/>
      <c r="Z29" s="45"/>
      <c r="AA29" s="45"/>
      <c r="AB29" s="45"/>
    </row>
    <row r="30" spans="1:28" x14ac:dyDescent="0.3">
      <c r="A30" s="74" t="s">
        <v>40</v>
      </c>
      <c r="B30" s="58">
        <v>3.2185509172582567E-2</v>
      </c>
      <c r="C30" s="58">
        <v>4.9097802880461561E-2</v>
      </c>
      <c r="D30" s="58">
        <v>2.5024895567942271E-3</v>
      </c>
      <c r="E30" s="58">
        <v>4.9615632495498552E-2</v>
      </c>
      <c r="F30" s="58">
        <v>1.945733070787304E-3</v>
      </c>
      <c r="G30" s="58">
        <v>6.4559023968618068E-2</v>
      </c>
      <c r="H30" s="58">
        <v>6.4559023968618068E-2</v>
      </c>
      <c r="I30" s="58">
        <v>7.1024954330205947E-2</v>
      </c>
      <c r="J30" s="58">
        <v>2.8550772084902091E-2</v>
      </c>
      <c r="K30" s="58">
        <v>3.8346109933126822E-2</v>
      </c>
      <c r="L30" s="58">
        <v>-7.7477523530802284E-3</v>
      </c>
      <c r="M30" s="78">
        <v>2.362697697287541E-2</v>
      </c>
      <c r="N30" s="48">
        <v>-3.3965393401132582E-2</v>
      </c>
      <c r="O30" s="45"/>
      <c r="P30" s="45"/>
      <c r="Q30" s="45"/>
      <c r="R30" s="45"/>
      <c r="S30" s="45"/>
      <c r="T30" s="45"/>
      <c r="U30" s="45"/>
      <c r="V30" s="45"/>
      <c r="W30" s="45"/>
      <c r="X30" s="45"/>
      <c r="Y30" s="45"/>
      <c r="Z30" s="45"/>
      <c r="AA30" s="45"/>
      <c r="AB30" s="45"/>
    </row>
    <row r="32" spans="1:28" x14ac:dyDescent="0.3">
      <c r="A32" s="79" t="s">
        <v>21</v>
      </c>
      <c r="B32" s="79"/>
      <c r="C32" s="79"/>
      <c r="D32" s="79"/>
      <c r="E32" s="79"/>
      <c r="F32" s="79"/>
      <c r="G32" s="79"/>
      <c r="H32" s="79"/>
      <c r="I32" s="79"/>
      <c r="J32" s="79"/>
      <c r="K32" s="79"/>
      <c r="L32" s="79"/>
      <c r="M32" s="79"/>
      <c r="N32" s="79"/>
    </row>
    <row r="34" spans="1:9" ht="33.6" customHeight="1" x14ac:dyDescent="0.3">
      <c r="A34" s="81" t="s">
        <v>9</v>
      </c>
      <c r="B34" s="83" t="s">
        <v>1150</v>
      </c>
      <c r="C34" s="83" t="s">
        <v>1228</v>
      </c>
      <c r="D34" s="83" t="s">
        <v>1229</v>
      </c>
      <c r="E34" s="153" t="s">
        <v>1230</v>
      </c>
      <c r="F34" s="153" t="s">
        <v>1231</v>
      </c>
      <c r="G34" s="80" t="s">
        <v>1204</v>
      </c>
      <c r="H34" s="153" t="s">
        <v>1232</v>
      </c>
      <c r="I34" s="82" t="s">
        <v>1149</v>
      </c>
    </row>
    <row r="35" spans="1:9" x14ac:dyDescent="0.3">
      <c r="A35" s="154" t="s">
        <v>52</v>
      </c>
      <c r="B35" s="69">
        <v>1606306</v>
      </c>
      <c r="C35" s="69">
        <v>1512370</v>
      </c>
      <c r="D35" s="69">
        <v>1496456</v>
      </c>
      <c r="E35" s="84">
        <f t="shared" ref="E35:E56" si="0">D35/$D$57</f>
        <v>0.16110494651406121</v>
      </c>
      <c r="F35" s="84">
        <f t="shared" ref="F35:F55" si="1">(D35-C35)/C35</f>
        <v>-1.0522557310711004E-2</v>
      </c>
      <c r="G35" s="84">
        <f t="shared" ref="G35:G55" si="2">(D35-C35)/$C$57</f>
        <v>-1.6970093010270991E-3</v>
      </c>
      <c r="H35" s="84">
        <f t="shared" ref="H35:H55" si="3">(D35-B35)/B35</f>
        <v>-6.8386720836503129E-2</v>
      </c>
      <c r="I35" s="85">
        <f t="shared" ref="I35:I55" si="4">(D35-B35)/$B$57</f>
        <v>-1.1543461104788566E-2</v>
      </c>
    </row>
    <row r="36" spans="1:9" x14ac:dyDescent="0.3">
      <c r="A36" s="154" t="s">
        <v>83</v>
      </c>
      <c r="B36" s="69">
        <v>1276932</v>
      </c>
      <c r="C36" s="69">
        <v>1247957</v>
      </c>
      <c r="D36" s="69">
        <v>1233476</v>
      </c>
      <c r="E36" s="84">
        <f t="shared" si="0"/>
        <v>0.13279313592005257</v>
      </c>
      <c r="F36" s="84">
        <f t="shared" si="1"/>
        <v>-1.1603765193832801E-2</v>
      </c>
      <c r="G36" s="84">
        <f t="shared" si="2"/>
        <v>-1.5441995531087986E-3</v>
      </c>
      <c r="H36" s="84">
        <f t="shared" si="3"/>
        <v>-3.4031569417948646E-2</v>
      </c>
      <c r="I36" s="85">
        <f t="shared" si="4"/>
        <v>-4.5665238577122617E-3</v>
      </c>
    </row>
    <row r="37" spans="1:9" x14ac:dyDescent="0.3">
      <c r="A37" s="154" t="s">
        <v>84</v>
      </c>
      <c r="B37" s="69">
        <v>1221070</v>
      </c>
      <c r="C37" s="69">
        <v>1238288</v>
      </c>
      <c r="D37" s="69">
        <v>1230372</v>
      </c>
      <c r="E37" s="84">
        <f t="shared" si="0"/>
        <v>0.13245896655324216</v>
      </c>
      <c r="F37" s="84">
        <f t="shared" si="1"/>
        <v>-6.3926970139418296E-3</v>
      </c>
      <c r="G37" s="84">
        <f t="shared" si="2"/>
        <v>-8.4413256421581723E-4</v>
      </c>
      <c r="H37" s="84">
        <f t="shared" si="3"/>
        <v>7.6179088831926098E-3</v>
      </c>
      <c r="I37" s="85">
        <f t="shared" si="4"/>
        <v>9.7748998813603307E-4</v>
      </c>
    </row>
    <row r="38" spans="1:9" x14ac:dyDescent="0.3">
      <c r="A38" s="154" t="s">
        <v>11</v>
      </c>
      <c r="B38" s="69">
        <v>1022405</v>
      </c>
      <c r="C38" s="69">
        <v>1005509</v>
      </c>
      <c r="D38" s="69">
        <v>999064</v>
      </c>
      <c r="E38" s="84">
        <f t="shared" si="0"/>
        <v>0.10755688926645625</v>
      </c>
      <c r="F38" s="84">
        <f t="shared" si="1"/>
        <v>-6.4096890231713491E-3</v>
      </c>
      <c r="G38" s="84">
        <f t="shared" si="2"/>
        <v>-6.8727063875327718E-4</v>
      </c>
      <c r="H38" s="84">
        <f t="shared" si="3"/>
        <v>-2.2829504941779433E-2</v>
      </c>
      <c r="I38" s="85">
        <f t="shared" si="4"/>
        <v>-2.4527621815827942E-3</v>
      </c>
    </row>
    <row r="39" spans="1:9" x14ac:dyDescent="0.3">
      <c r="A39" s="154" t="s">
        <v>10</v>
      </c>
      <c r="B39" s="69">
        <v>776648</v>
      </c>
      <c r="C39" s="69">
        <v>763227</v>
      </c>
      <c r="D39" s="69">
        <v>765707</v>
      </c>
      <c r="E39" s="84">
        <f>D39/$D$57</f>
        <v>8.2434221440819022E-2</v>
      </c>
      <c r="F39" s="84">
        <f t="shared" si="1"/>
        <v>3.2493609371785854E-3</v>
      </c>
      <c r="G39" s="84">
        <f t="shared" si="2"/>
        <v>2.6445790288721915E-4</v>
      </c>
      <c r="H39" s="84">
        <f t="shared" si="3"/>
        <v>-1.4087463046322144E-2</v>
      </c>
      <c r="I39" s="85">
        <f>(D39-B39)/$B$57</f>
        <v>-1.1497224210058417E-3</v>
      </c>
    </row>
    <row r="40" spans="1:9" x14ac:dyDescent="0.3">
      <c r="A40" s="154" t="s">
        <v>13</v>
      </c>
      <c r="B40" s="69">
        <v>575554</v>
      </c>
      <c r="C40" s="69">
        <v>581886</v>
      </c>
      <c r="D40" s="69">
        <v>581159</v>
      </c>
      <c r="E40" s="84">
        <f t="shared" si="0"/>
        <v>6.2566216187556006E-2</v>
      </c>
      <c r="F40" s="84">
        <f t="shared" si="1"/>
        <v>-1.249385618488845E-3</v>
      </c>
      <c r="G40" s="84">
        <f t="shared" si="2"/>
        <v>-7.752455459637433E-5</v>
      </c>
      <c r="H40" s="84">
        <f t="shared" si="3"/>
        <v>9.738443308534038E-3</v>
      </c>
      <c r="I40" s="85">
        <f t="shared" si="4"/>
        <v>5.8899498855111436E-4</v>
      </c>
    </row>
    <row r="41" spans="1:9" x14ac:dyDescent="0.3">
      <c r="A41" s="154" t="s">
        <v>15</v>
      </c>
      <c r="B41" s="69">
        <v>469858</v>
      </c>
      <c r="C41" s="69">
        <v>485022</v>
      </c>
      <c r="D41" s="69">
        <v>476361</v>
      </c>
      <c r="E41" s="84">
        <f t="shared" si="0"/>
        <v>5.1283909066744841E-2</v>
      </c>
      <c r="F41" s="84">
        <f t="shared" si="1"/>
        <v>-1.7856921954055693E-2</v>
      </c>
      <c r="G41" s="84">
        <f t="shared" si="2"/>
        <v>-9.235765713331472E-4</v>
      </c>
      <c r="H41" s="84">
        <f t="shared" si="3"/>
        <v>1.3840351765852662E-2</v>
      </c>
      <c r="I41" s="85">
        <f t="shared" si="4"/>
        <v>6.8336028734128395E-4</v>
      </c>
    </row>
    <row r="42" spans="1:9" x14ac:dyDescent="0.3">
      <c r="A42" s="154" t="s">
        <v>54</v>
      </c>
      <c r="B42" s="69">
        <v>414204</v>
      </c>
      <c r="C42" s="69">
        <v>400809</v>
      </c>
      <c r="D42" s="69">
        <v>394690</v>
      </c>
      <c r="E42" s="84">
        <f t="shared" si="0"/>
        <v>4.24914005755163E-2</v>
      </c>
      <c r="F42" s="84">
        <f t="shared" si="1"/>
        <v>-1.5266623254467839E-2</v>
      </c>
      <c r="G42" s="84">
        <f t="shared" si="2"/>
        <v>-6.5250722087374755E-4</v>
      </c>
      <c r="H42" s="84">
        <f t="shared" si="3"/>
        <v>-4.7112051066624173E-2</v>
      </c>
      <c r="I42" s="85">
        <f t="shared" si="4"/>
        <v>-2.050606281282149E-3</v>
      </c>
    </row>
    <row r="43" spans="1:9" x14ac:dyDescent="0.3">
      <c r="A43" s="154" t="s">
        <v>1145</v>
      </c>
      <c r="B43" s="69">
        <v>399737</v>
      </c>
      <c r="C43" s="69">
        <v>397606</v>
      </c>
      <c r="D43" s="69">
        <v>392884</v>
      </c>
      <c r="E43" s="84">
        <f t="shared" si="0"/>
        <v>4.2296970847275447E-2</v>
      </c>
      <c r="F43" s="84">
        <f t="shared" si="1"/>
        <v>-1.1876078328797855E-2</v>
      </c>
      <c r="G43" s="84">
        <f t="shared" si="2"/>
        <v>-5.0353637799735841E-4</v>
      </c>
      <c r="H43" s="84">
        <f t="shared" si="3"/>
        <v>-1.7143772030109798E-2</v>
      </c>
      <c r="I43" s="85">
        <f t="shared" si="4"/>
        <v>-7.2013963542208502E-4</v>
      </c>
    </row>
    <row r="44" spans="1:9" x14ac:dyDescent="0.3">
      <c r="A44" s="154" t="s">
        <v>19</v>
      </c>
      <c r="B44" s="69">
        <v>302213</v>
      </c>
      <c r="C44" s="69">
        <v>297051</v>
      </c>
      <c r="D44" s="69">
        <v>295229</v>
      </c>
      <c r="E44" s="84">
        <f t="shared" si="0"/>
        <v>3.1783662369224204E-2</v>
      </c>
      <c r="F44" s="84">
        <f t="shared" si="1"/>
        <v>-6.1336268856189676E-3</v>
      </c>
      <c r="G44" s="84">
        <f t="shared" si="2"/>
        <v>-1.9429124962117472E-4</v>
      </c>
      <c r="H44" s="84">
        <f t="shared" si="3"/>
        <v>-2.3109528709883427E-2</v>
      </c>
      <c r="I44" s="85">
        <f t="shared" si="4"/>
        <v>-7.3390561998947054E-4</v>
      </c>
    </row>
    <row r="45" spans="1:9" x14ac:dyDescent="0.3">
      <c r="A45" s="154" t="s">
        <v>12</v>
      </c>
      <c r="B45" s="69">
        <v>291534</v>
      </c>
      <c r="C45" s="69">
        <v>300379</v>
      </c>
      <c r="D45" s="69">
        <v>294032</v>
      </c>
      <c r="E45" s="84">
        <f t="shared" si="0"/>
        <v>3.1654796153994802E-2</v>
      </c>
      <c r="F45" s="84">
        <f t="shared" si="1"/>
        <v>-2.112997246811528E-2</v>
      </c>
      <c r="G45" s="84">
        <f t="shared" si="2"/>
        <v>-6.7682028613918544E-4</v>
      </c>
      <c r="H45" s="84">
        <f t="shared" si="3"/>
        <v>8.5684688578347643E-3</v>
      </c>
      <c r="I45" s="85">
        <f t="shared" si="4"/>
        <v>2.6249946144526023E-4</v>
      </c>
    </row>
    <row r="46" spans="1:9" x14ac:dyDescent="0.3">
      <c r="A46" s="154" t="s">
        <v>14</v>
      </c>
      <c r="B46" s="69">
        <v>277943</v>
      </c>
      <c r="C46" s="69">
        <v>285874</v>
      </c>
      <c r="D46" s="69">
        <v>271649</v>
      </c>
      <c r="E46" s="84">
        <f t="shared" si="0"/>
        <v>2.9245094821096121E-2</v>
      </c>
      <c r="F46" s="84">
        <f t="shared" si="1"/>
        <v>-4.9759684336455924E-2</v>
      </c>
      <c r="G46" s="84">
        <f t="shared" si="2"/>
        <v>-1.5169006728107631E-3</v>
      </c>
      <c r="H46" s="84">
        <f t="shared" si="3"/>
        <v>-2.2644930795163037E-2</v>
      </c>
      <c r="I46" s="85">
        <f t="shared" si="4"/>
        <v>-6.6139776234446271E-4</v>
      </c>
    </row>
    <row r="47" spans="1:9" x14ac:dyDescent="0.3">
      <c r="A47" s="154" t="s">
        <v>17</v>
      </c>
      <c r="B47" s="69">
        <v>237281</v>
      </c>
      <c r="C47" s="69">
        <v>242161</v>
      </c>
      <c r="D47" s="69">
        <v>243426</v>
      </c>
      <c r="E47" s="84">
        <f t="shared" si="0"/>
        <v>2.6206672772291245E-2</v>
      </c>
      <c r="F47" s="84">
        <f t="shared" si="1"/>
        <v>5.2237973909919433E-3</v>
      </c>
      <c r="G47" s="84">
        <f t="shared" si="2"/>
        <v>1.3489485772271462E-4</v>
      </c>
      <c r="H47" s="84">
        <f t="shared" si="3"/>
        <v>2.5897564491046479E-2</v>
      </c>
      <c r="I47" s="85">
        <f t="shared" si="4"/>
        <v>6.457402684472074E-4</v>
      </c>
    </row>
    <row r="48" spans="1:9" x14ac:dyDescent="0.3">
      <c r="A48" s="154" t="s">
        <v>53</v>
      </c>
      <c r="B48" s="69">
        <v>220088</v>
      </c>
      <c r="C48" s="69">
        <v>207791</v>
      </c>
      <c r="D48" s="69">
        <v>205146</v>
      </c>
      <c r="E48" s="84">
        <f t="shared" si="0"/>
        <v>2.208553766871435E-2</v>
      </c>
      <c r="F48" s="84">
        <f t="shared" si="1"/>
        <v>-1.2729136488105837E-2</v>
      </c>
      <c r="G48" s="84">
        <f t="shared" si="2"/>
        <v>-2.8205288432931239E-4</v>
      </c>
      <c r="H48" s="84">
        <f t="shared" si="3"/>
        <v>-6.7891025408018613E-2</v>
      </c>
      <c r="I48" s="85">
        <f t="shared" si="4"/>
        <v>-1.5701629114952275E-3</v>
      </c>
    </row>
    <row r="49" spans="1:16" x14ac:dyDescent="0.3">
      <c r="A49" s="154" t="s">
        <v>51</v>
      </c>
      <c r="B49" s="69">
        <v>98991</v>
      </c>
      <c r="C49" s="69">
        <v>99097</v>
      </c>
      <c r="D49" s="69">
        <v>97737</v>
      </c>
      <c r="E49" s="84">
        <f t="shared" si="0"/>
        <v>1.0522136405911568E-2</v>
      </c>
      <c r="F49" s="84">
        <f t="shared" si="1"/>
        <v>-1.3723927061364117E-2</v>
      </c>
      <c r="G49" s="84">
        <f t="shared" si="2"/>
        <v>-1.4502530158331373E-4</v>
      </c>
      <c r="H49" s="84">
        <f t="shared" si="3"/>
        <v>-1.2667818286510896E-2</v>
      </c>
      <c r="I49" s="85">
        <f t="shared" si="4"/>
        <v>-1.3177514998092727E-4</v>
      </c>
    </row>
    <row r="50" spans="1:16" x14ac:dyDescent="0.3">
      <c r="A50" s="154" t="s">
        <v>16</v>
      </c>
      <c r="B50" s="69">
        <v>107303</v>
      </c>
      <c r="C50" s="69">
        <v>92468</v>
      </c>
      <c r="D50" s="69">
        <v>92683</v>
      </c>
      <c r="E50" s="84">
        <f t="shared" si="0"/>
        <v>9.9780346082763115E-3</v>
      </c>
      <c r="F50" s="84">
        <f t="shared" si="1"/>
        <v>2.3251286931695288E-3</v>
      </c>
      <c r="G50" s="84">
        <f t="shared" si="2"/>
        <v>2.2926794000303274E-5</v>
      </c>
      <c r="H50" s="84">
        <f t="shared" si="3"/>
        <v>-0.13624968547011734</v>
      </c>
      <c r="I50" s="85">
        <f t="shared" si="4"/>
        <v>-1.5363259112608906E-3</v>
      </c>
    </row>
    <row r="51" spans="1:16" x14ac:dyDescent="0.3">
      <c r="A51" s="154" t="s">
        <v>18</v>
      </c>
      <c r="B51" s="69">
        <v>86594</v>
      </c>
      <c r="C51" s="69">
        <v>87717</v>
      </c>
      <c r="D51" s="69">
        <v>86698</v>
      </c>
      <c r="E51" s="84">
        <f t="shared" si="0"/>
        <v>9.3337035321292977E-3</v>
      </c>
      <c r="F51" s="84">
        <f t="shared" si="1"/>
        <v>-1.1616904362894307E-2</v>
      </c>
      <c r="G51" s="84">
        <f t="shared" si="2"/>
        <v>-1.086623399363211E-4</v>
      </c>
      <c r="H51" s="84">
        <f t="shared" si="3"/>
        <v>1.2010069981753932E-3</v>
      </c>
      <c r="I51" s="85">
        <f t="shared" si="4"/>
        <v>1.0928720572580892E-5</v>
      </c>
    </row>
    <row r="52" spans="1:16" x14ac:dyDescent="0.3">
      <c r="A52" s="154" t="s">
        <v>55</v>
      </c>
      <c r="B52" s="69">
        <v>63638</v>
      </c>
      <c r="C52" s="69">
        <v>64797</v>
      </c>
      <c r="D52" s="69">
        <v>64964</v>
      </c>
      <c r="E52" s="84">
        <f t="shared" si="0"/>
        <v>6.9938720185153949E-3</v>
      </c>
      <c r="F52" s="84">
        <f t="shared" si="1"/>
        <v>2.5772798123369911E-3</v>
      </c>
      <c r="G52" s="84">
        <f t="shared" si="2"/>
        <v>1.7808253944421612E-5</v>
      </c>
      <c r="H52" s="84">
        <f t="shared" si="3"/>
        <v>2.0836607058675634E-2</v>
      </c>
      <c r="I52" s="85">
        <f t="shared" si="4"/>
        <v>1.3934118730040635E-4</v>
      </c>
    </row>
    <row r="53" spans="1:16" x14ac:dyDescent="0.3">
      <c r="A53" s="154" t="s">
        <v>1146</v>
      </c>
      <c r="B53" s="69">
        <v>40396</v>
      </c>
      <c r="C53" s="69">
        <v>38271</v>
      </c>
      <c r="D53" s="69">
        <v>37372</v>
      </c>
      <c r="E53" s="84">
        <f t="shared" si="0"/>
        <v>4.0233819511723001E-3</v>
      </c>
      <c r="F53" s="84">
        <f t="shared" si="1"/>
        <v>-2.3490371299417313E-2</v>
      </c>
      <c r="G53" s="84">
        <f t="shared" si="2"/>
        <v>-9.5865989796616946E-5</v>
      </c>
      <c r="H53" s="84">
        <f t="shared" si="3"/>
        <v>-7.4858896920487181E-2</v>
      </c>
      <c r="I53" s="85">
        <f t="shared" si="4"/>
        <v>-3.1777356741812131E-4</v>
      </c>
    </row>
    <row r="54" spans="1:16" x14ac:dyDescent="0.3">
      <c r="A54" s="154" t="s">
        <v>57</v>
      </c>
      <c r="B54" s="69">
        <v>19808</v>
      </c>
      <c r="C54" s="69">
        <v>21559</v>
      </c>
      <c r="D54" s="69">
        <v>21693</v>
      </c>
      <c r="E54" s="84">
        <f t="shared" si="0"/>
        <v>2.3354175496837393E-3</v>
      </c>
      <c r="F54" s="84">
        <f t="shared" si="1"/>
        <v>6.2155016466440933E-3</v>
      </c>
      <c r="G54" s="84">
        <f t="shared" si="2"/>
        <v>1.428925765600297E-5</v>
      </c>
      <c r="H54" s="84">
        <f t="shared" si="3"/>
        <v>9.5163570274636511E-2</v>
      </c>
      <c r="I54" s="85">
        <f t="shared" si="4"/>
        <v>1.9808306037802866E-4</v>
      </c>
    </row>
    <row r="55" spans="1:16" x14ac:dyDescent="0.3">
      <c r="A55" s="154" t="s">
        <v>56</v>
      </c>
      <c r="B55" s="69">
        <v>7707</v>
      </c>
      <c r="C55" s="69">
        <v>7835</v>
      </c>
      <c r="D55" s="69">
        <v>7905</v>
      </c>
      <c r="E55" s="84">
        <f t="shared" si="0"/>
        <v>8.5103377726685847E-4</v>
      </c>
      <c r="F55" s="84">
        <f t="shared" si="1"/>
        <v>8.9342693044033184E-3</v>
      </c>
      <c r="G55" s="84">
        <f t="shared" si="2"/>
        <v>7.4645375814940888E-6</v>
      </c>
      <c r="H55" s="84">
        <f t="shared" si="3"/>
        <v>2.5690930323082912E-2</v>
      </c>
      <c r="I55" s="85">
        <f t="shared" si="4"/>
        <v>2.0806602628567467E-5</v>
      </c>
    </row>
    <row r="56" spans="1:16" x14ac:dyDescent="0.3">
      <c r="A56" s="155" t="s">
        <v>1147</v>
      </c>
      <c r="B56" s="72">
        <v>0</v>
      </c>
      <c r="C56" s="72">
        <v>0</v>
      </c>
      <c r="D56" s="72">
        <v>0</v>
      </c>
      <c r="E56" s="86">
        <f t="shared" si="0"/>
        <v>0</v>
      </c>
      <c r="F56" s="86">
        <v>0</v>
      </c>
      <c r="G56" s="86">
        <f>(D56-C56)/$C$57</f>
        <v>0</v>
      </c>
      <c r="H56" s="86">
        <v>0</v>
      </c>
      <c r="I56" s="87">
        <f>(D56-B56)/$B$57</f>
        <v>0</v>
      </c>
    </row>
    <row r="57" spans="1:16" x14ac:dyDescent="0.3">
      <c r="A57" s="156" t="s">
        <v>20</v>
      </c>
      <c r="B57" s="88">
        <v>9516210</v>
      </c>
      <c r="C57" s="88">
        <v>9377674</v>
      </c>
      <c r="D57" s="88">
        <v>9288703</v>
      </c>
      <c r="E57" s="84">
        <v>1</v>
      </c>
      <c r="F57" s="84">
        <f>(D57-C57)/C57</f>
        <v>-9.487533902330151E-3</v>
      </c>
      <c r="G57" s="84">
        <f>(D57-C57)/$C$57</f>
        <v>-9.487533902330151E-3</v>
      </c>
      <c r="H57" s="84">
        <f>(D57-B57)/B57</f>
        <v>-2.3907311839482314E-2</v>
      </c>
      <c r="I57" s="84">
        <f>(D57-B57)/$B$57</f>
        <v>-2.3907311839482314E-2</v>
      </c>
      <c r="K57" s="54"/>
    </row>
    <row r="58" spans="1:16" x14ac:dyDescent="0.3">
      <c r="A58" s="55"/>
      <c r="B58" s="56"/>
      <c r="C58" s="56"/>
      <c r="D58" s="56"/>
      <c r="E58" s="56"/>
      <c r="F58" s="57"/>
      <c r="G58" s="57"/>
      <c r="H58" s="57"/>
      <c r="I58" s="57"/>
      <c r="J58" s="57"/>
    </row>
    <row r="59" spans="1:16" x14ac:dyDescent="0.3">
      <c r="A59" s="91" t="s">
        <v>41</v>
      </c>
      <c r="B59" s="91"/>
      <c r="C59" s="91"/>
      <c r="D59" s="91"/>
      <c r="E59" s="91"/>
      <c r="F59" s="91"/>
      <c r="G59" s="91"/>
      <c r="H59" s="91"/>
      <c r="I59" s="91"/>
      <c r="J59" s="91"/>
      <c r="K59" s="91"/>
      <c r="L59" s="91"/>
      <c r="M59" s="91"/>
      <c r="N59" s="91"/>
    </row>
    <row r="61" spans="1:16" x14ac:dyDescent="0.3">
      <c r="A61" s="67" t="s">
        <v>42</v>
      </c>
      <c r="B61" s="83" t="s">
        <v>1186</v>
      </c>
      <c r="C61" s="83" t="s">
        <v>1226</v>
      </c>
      <c r="D61" s="83" t="s">
        <v>1227</v>
      </c>
      <c r="E61" s="63" t="s">
        <v>1194</v>
      </c>
      <c r="F61" s="89" t="s">
        <v>1195</v>
      </c>
    </row>
    <row r="62" spans="1:16" x14ac:dyDescent="0.3">
      <c r="A62" s="68" t="e" vm="1">
        <v>#VALUE!</v>
      </c>
      <c r="B62" s="69">
        <v>12204</v>
      </c>
      <c r="C62" s="69">
        <v>11065</v>
      </c>
      <c r="D62" s="69">
        <v>11049</v>
      </c>
      <c r="E62" s="75">
        <f>(D62-C62)/C62</f>
        <v>-1.4460009037505649E-3</v>
      </c>
      <c r="F62" s="76">
        <f>(D62-B62)/B62</f>
        <v>-9.4641101278269427E-2</v>
      </c>
      <c r="P62" s="59"/>
    </row>
    <row r="63" spans="1:16" x14ac:dyDescent="0.3">
      <c r="A63" s="68" t="e" vm="2">
        <v>#VALUE!</v>
      </c>
      <c r="B63" s="69">
        <v>1721348</v>
      </c>
      <c r="C63" s="69">
        <v>1716854</v>
      </c>
      <c r="D63" s="69">
        <v>1704110</v>
      </c>
      <c r="E63" s="75">
        <f t="shared" ref="E63:E94" si="5">(D63-C63)/C63</f>
        <v>-7.4228792896775149E-3</v>
      </c>
      <c r="F63" s="76">
        <f t="shared" ref="F63:F96" si="6">(D63-B63)/B63</f>
        <v>-1.0014244650123042E-2</v>
      </c>
    </row>
    <row r="64" spans="1:16" x14ac:dyDescent="0.3">
      <c r="A64" s="68" t="e" vm="3">
        <v>#VALUE!</v>
      </c>
      <c r="B64" s="69">
        <v>67673</v>
      </c>
      <c r="C64" s="69">
        <v>70880</v>
      </c>
      <c r="D64" s="69">
        <v>68970</v>
      </c>
      <c r="E64" s="75">
        <f t="shared" si="5"/>
        <v>-2.6946952595936796E-2</v>
      </c>
      <c r="F64" s="76">
        <f t="shared" si="6"/>
        <v>1.9165693851314409E-2</v>
      </c>
    </row>
    <row r="65" spans="1:6" x14ac:dyDescent="0.3">
      <c r="A65" s="68" t="e" vm="4">
        <v>#VALUE!</v>
      </c>
      <c r="B65" s="69">
        <v>53237</v>
      </c>
      <c r="C65" s="69">
        <v>56424</v>
      </c>
      <c r="D65" s="69">
        <v>56122</v>
      </c>
      <c r="E65" s="75">
        <f t="shared" si="5"/>
        <v>-5.352332340847866E-3</v>
      </c>
      <c r="F65" s="76">
        <f t="shared" si="6"/>
        <v>5.4191633638259108E-2</v>
      </c>
    </row>
    <row r="66" spans="1:6" x14ac:dyDescent="0.3">
      <c r="A66" s="68" t="e" vm="5">
        <v>#VALUE!</v>
      </c>
      <c r="B66" s="69">
        <v>483322</v>
      </c>
      <c r="C66" s="69">
        <v>479223</v>
      </c>
      <c r="D66" s="69">
        <v>472919</v>
      </c>
      <c r="E66" s="75">
        <f t="shared" si="5"/>
        <v>-1.3154627386415093E-2</v>
      </c>
      <c r="F66" s="76">
        <f t="shared" si="6"/>
        <v>-2.1523952975449078E-2</v>
      </c>
    </row>
    <row r="67" spans="1:6" x14ac:dyDescent="0.3">
      <c r="A67" s="68" t="e" vm="6">
        <v>#VALUE!</v>
      </c>
      <c r="B67" s="69">
        <v>2822357</v>
      </c>
      <c r="C67" s="69">
        <v>2814089</v>
      </c>
      <c r="D67" s="69">
        <v>2793131</v>
      </c>
      <c r="E67" s="75">
        <f t="shared" si="5"/>
        <v>-7.4475256468434364E-3</v>
      </c>
      <c r="F67" s="76">
        <f t="shared" si="6"/>
        <v>-1.035517477059068E-2</v>
      </c>
    </row>
    <row r="68" spans="1:6" x14ac:dyDescent="0.3">
      <c r="A68" s="68" t="e" vm="7">
        <v>#VALUE!</v>
      </c>
      <c r="B68" s="69">
        <v>280176</v>
      </c>
      <c r="C68" s="69">
        <v>283407</v>
      </c>
      <c r="D68" s="69">
        <v>279286</v>
      </c>
      <c r="E68" s="75">
        <f t="shared" si="5"/>
        <v>-1.4540925241790075E-2</v>
      </c>
      <c r="F68" s="76">
        <f t="shared" si="6"/>
        <v>-3.1765747244589114E-3</v>
      </c>
    </row>
    <row r="69" spans="1:6" x14ac:dyDescent="0.3">
      <c r="A69" s="68" t="e" vm="8">
        <v>#VALUE!</v>
      </c>
      <c r="B69" s="69">
        <v>151954</v>
      </c>
      <c r="C69" s="69">
        <v>150681</v>
      </c>
      <c r="D69" s="69">
        <v>149367</v>
      </c>
      <c r="E69" s="75">
        <f t="shared" si="5"/>
        <v>-8.7204093415891859E-3</v>
      </c>
      <c r="F69" s="76">
        <f t="shared" si="6"/>
        <v>-1.7024889111178384E-2</v>
      </c>
    </row>
    <row r="70" spans="1:6" x14ac:dyDescent="0.3">
      <c r="A70" s="68" t="e" vm="9">
        <v>#VALUE!</v>
      </c>
      <c r="B70" s="69">
        <v>156912</v>
      </c>
      <c r="C70" s="69">
        <v>155721</v>
      </c>
      <c r="D70" s="69">
        <v>154640</v>
      </c>
      <c r="E70" s="75">
        <f t="shared" si="5"/>
        <v>-6.9419025051213386E-3</v>
      </c>
      <c r="F70" s="76">
        <f t="shared" si="6"/>
        <v>-1.4479453451616192E-2</v>
      </c>
    </row>
    <row r="71" spans="1:6" x14ac:dyDescent="0.3">
      <c r="A71" s="68" t="e" vm="10">
        <v>#VALUE!</v>
      </c>
      <c r="B71" s="69">
        <v>34327</v>
      </c>
      <c r="C71" s="69">
        <v>35329</v>
      </c>
      <c r="D71" s="69">
        <v>34682</v>
      </c>
      <c r="E71" s="75">
        <f t="shared" si="5"/>
        <v>-1.8313566758187325E-2</v>
      </c>
      <c r="F71" s="76">
        <f t="shared" si="6"/>
        <v>1.0341713519969703E-2</v>
      </c>
    </row>
    <row r="72" spans="1:6" x14ac:dyDescent="0.3">
      <c r="A72" s="68" t="e" vm="11">
        <v>#VALUE!</v>
      </c>
      <c r="B72" s="69">
        <v>78079</v>
      </c>
      <c r="C72" s="69">
        <v>78392</v>
      </c>
      <c r="D72" s="69">
        <v>77217</v>
      </c>
      <c r="E72" s="75">
        <f t="shared" si="5"/>
        <v>-1.4988774364731096E-2</v>
      </c>
      <c r="F72" s="76">
        <f t="shared" si="6"/>
        <v>-1.1040100411122069E-2</v>
      </c>
    </row>
    <row r="73" spans="1:6" x14ac:dyDescent="0.3">
      <c r="A73" s="68" t="e" vm="12">
        <v>#VALUE!</v>
      </c>
      <c r="B73" s="69">
        <v>96264</v>
      </c>
      <c r="C73" s="69">
        <v>94104</v>
      </c>
      <c r="D73" s="69">
        <v>92452</v>
      </c>
      <c r="E73" s="75">
        <f t="shared" si="5"/>
        <v>-1.7555045481594832E-2</v>
      </c>
      <c r="F73" s="76">
        <f t="shared" si="6"/>
        <v>-3.9599434887393002E-2</v>
      </c>
    </row>
    <row r="74" spans="1:6" x14ac:dyDescent="0.3">
      <c r="A74" s="68" t="e" vm="13">
        <v>#VALUE!</v>
      </c>
      <c r="B74" s="69">
        <v>115254</v>
      </c>
      <c r="C74" s="69">
        <v>116884</v>
      </c>
      <c r="D74" s="69">
        <v>115088</v>
      </c>
      <c r="E74" s="75">
        <f t="shared" si="5"/>
        <v>-1.5365661681667295E-2</v>
      </c>
      <c r="F74" s="76">
        <f t="shared" si="6"/>
        <v>-1.4402970829645826E-3</v>
      </c>
    </row>
    <row r="75" spans="1:6" x14ac:dyDescent="0.3">
      <c r="A75" s="68" t="e" vm="14">
        <v>#VALUE!</v>
      </c>
      <c r="B75" s="69">
        <v>31351</v>
      </c>
      <c r="C75" s="69">
        <v>31695</v>
      </c>
      <c r="D75" s="69">
        <v>31037</v>
      </c>
      <c r="E75" s="75">
        <f t="shared" si="5"/>
        <v>-2.076037229846979E-2</v>
      </c>
      <c r="F75" s="76">
        <f t="shared" si="6"/>
        <v>-1.0015629485502855E-2</v>
      </c>
    </row>
    <row r="76" spans="1:6" x14ac:dyDescent="0.3">
      <c r="A76" s="68" t="e" vm="15">
        <v>#VALUE!</v>
      </c>
      <c r="B76" s="69">
        <v>121395</v>
      </c>
      <c r="C76" s="69">
        <v>123756</v>
      </c>
      <c r="D76" s="69">
        <v>120139</v>
      </c>
      <c r="E76" s="75">
        <f t="shared" si="5"/>
        <v>-2.9226865768124374E-2</v>
      </c>
      <c r="F76" s="76">
        <f t="shared" si="6"/>
        <v>-1.0346389884262119E-2</v>
      </c>
    </row>
    <row r="77" spans="1:6" x14ac:dyDescent="0.3">
      <c r="A77" s="68" t="e" vm="16">
        <v>#VALUE!</v>
      </c>
      <c r="B77" s="69">
        <v>434473</v>
      </c>
      <c r="C77" s="69">
        <v>429794</v>
      </c>
      <c r="D77" s="69">
        <v>429241</v>
      </c>
      <c r="E77" s="75">
        <f t="shared" si="5"/>
        <v>-1.2866629129303806E-3</v>
      </c>
      <c r="F77" s="76">
        <f t="shared" si="6"/>
        <v>-1.2042175232983407E-2</v>
      </c>
    </row>
    <row r="78" spans="1:6" x14ac:dyDescent="0.3">
      <c r="A78" s="68" t="e" vm="17">
        <v>#VALUE!</v>
      </c>
      <c r="B78" s="69">
        <v>12114</v>
      </c>
      <c r="C78" s="69">
        <v>13080</v>
      </c>
      <c r="D78" s="69">
        <v>12933</v>
      </c>
      <c r="E78" s="75">
        <f t="shared" si="5"/>
        <v>-1.1238532110091744E-2</v>
      </c>
      <c r="F78" s="76">
        <f t="shared" si="6"/>
        <v>6.7607726597325404E-2</v>
      </c>
    </row>
    <row r="79" spans="1:6" x14ac:dyDescent="0.3">
      <c r="A79" s="68" t="e" vm="18">
        <v>#VALUE!</v>
      </c>
      <c r="B79" s="69">
        <v>19147</v>
      </c>
      <c r="C79" s="69">
        <v>23054</v>
      </c>
      <c r="D79" s="69">
        <v>22333</v>
      </c>
      <c r="E79" s="75">
        <f t="shared" si="5"/>
        <v>-3.1274399236574997E-2</v>
      </c>
      <c r="F79" s="76">
        <f t="shared" si="6"/>
        <v>0.1663968245678174</v>
      </c>
    </row>
    <row r="80" spans="1:6" x14ac:dyDescent="0.3">
      <c r="A80" s="68" t="e" vm="19">
        <v>#VALUE!</v>
      </c>
      <c r="B80" s="69">
        <v>110261</v>
      </c>
      <c r="C80" s="69">
        <v>112541</v>
      </c>
      <c r="D80" s="69">
        <v>110510</v>
      </c>
      <c r="E80" s="75">
        <f t="shared" si="5"/>
        <v>-1.8046756293262012E-2</v>
      </c>
      <c r="F80" s="76">
        <f t="shared" si="6"/>
        <v>2.2582780856331796E-3</v>
      </c>
    </row>
    <row r="81" spans="1:6" x14ac:dyDescent="0.3">
      <c r="A81" s="68" t="e" vm="20">
        <v>#VALUE!</v>
      </c>
      <c r="B81" s="69">
        <v>63491</v>
      </c>
      <c r="C81" s="69">
        <v>64348</v>
      </c>
      <c r="D81" s="69">
        <v>63841</v>
      </c>
      <c r="E81" s="75">
        <f t="shared" si="5"/>
        <v>-7.8790327593709214E-3</v>
      </c>
      <c r="F81" s="76">
        <f t="shared" si="6"/>
        <v>5.5125923359216266E-3</v>
      </c>
    </row>
    <row r="82" spans="1:6" x14ac:dyDescent="0.3">
      <c r="A82" s="68" t="e" vm="21">
        <v>#VALUE!</v>
      </c>
      <c r="B82" s="69">
        <v>124462</v>
      </c>
      <c r="C82" s="69">
        <v>124502</v>
      </c>
      <c r="D82" s="69">
        <v>121523</v>
      </c>
      <c r="E82" s="75">
        <f t="shared" si="5"/>
        <v>-2.3927326468651106E-2</v>
      </c>
      <c r="F82" s="76">
        <f t="shared" si="6"/>
        <v>-2.3613633076762387E-2</v>
      </c>
    </row>
    <row r="83" spans="1:6" x14ac:dyDescent="0.3">
      <c r="A83" s="68" t="e" vm="22">
        <v>#VALUE!</v>
      </c>
      <c r="B83" s="69">
        <v>186901</v>
      </c>
      <c r="C83" s="69">
        <v>187399</v>
      </c>
      <c r="D83" s="69">
        <v>185827</v>
      </c>
      <c r="E83" s="75">
        <f t="shared" si="5"/>
        <v>-8.3885186153608085E-3</v>
      </c>
      <c r="F83" s="76">
        <f t="shared" si="6"/>
        <v>-5.7463576973905972E-3</v>
      </c>
    </row>
    <row r="84" spans="1:6" x14ac:dyDescent="0.3">
      <c r="A84" s="68" t="e" vm="23">
        <v>#VALUE!</v>
      </c>
      <c r="B84" s="69">
        <v>99540</v>
      </c>
      <c r="C84" s="69">
        <v>99791</v>
      </c>
      <c r="D84" s="69">
        <v>97675</v>
      </c>
      <c r="E84" s="75">
        <f t="shared" si="5"/>
        <v>-2.1204317022577187E-2</v>
      </c>
      <c r="F84" s="76">
        <f t="shared" si="6"/>
        <v>-1.8736186457705445E-2</v>
      </c>
    </row>
    <row r="85" spans="1:6" x14ac:dyDescent="0.3">
      <c r="A85" s="68" t="e" vm="24">
        <v>#VALUE!</v>
      </c>
      <c r="B85" s="69">
        <v>155229</v>
      </c>
      <c r="C85" s="69">
        <v>150154</v>
      </c>
      <c r="D85" s="69">
        <v>147300</v>
      </c>
      <c r="E85" s="75">
        <f t="shared" si="5"/>
        <v>-1.9007152656605884E-2</v>
      </c>
      <c r="F85" s="76">
        <f t="shared" si="6"/>
        <v>-5.1079373055292504E-2</v>
      </c>
    </row>
    <row r="86" spans="1:6" x14ac:dyDescent="0.3">
      <c r="A86" s="68" t="e" vm="25">
        <v>#VALUE!</v>
      </c>
      <c r="B86" s="69">
        <v>21283</v>
      </c>
      <c r="C86" s="69">
        <v>21428</v>
      </c>
      <c r="D86" s="69">
        <v>20097</v>
      </c>
      <c r="E86" s="75">
        <f t="shared" si="5"/>
        <v>-6.2114989733059546E-2</v>
      </c>
      <c r="F86" s="76">
        <f t="shared" si="6"/>
        <v>-5.5725226706761263E-2</v>
      </c>
    </row>
    <row r="87" spans="1:6" x14ac:dyDescent="0.3">
      <c r="A87" s="68" t="e" vm="26">
        <v>#VALUE!</v>
      </c>
      <c r="B87" s="69">
        <v>89714</v>
      </c>
      <c r="C87" s="69">
        <v>89384</v>
      </c>
      <c r="D87" s="69">
        <v>87779</v>
      </c>
      <c r="E87" s="75">
        <f t="shared" si="5"/>
        <v>-1.7956233777857336E-2</v>
      </c>
      <c r="F87" s="76">
        <f t="shared" si="6"/>
        <v>-2.156854002719754E-2</v>
      </c>
    </row>
    <row r="88" spans="1:6" x14ac:dyDescent="0.3">
      <c r="A88" s="68" t="e" vm="27">
        <v>#VALUE!</v>
      </c>
      <c r="B88" s="69">
        <v>205847</v>
      </c>
      <c r="C88" s="69">
        <v>204044</v>
      </c>
      <c r="D88" s="69">
        <v>201521</v>
      </c>
      <c r="E88" s="75">
        <f t="shared" si="5"/>
        <v>-1.2364980102330871E-2</v>
      </c>
      <c r="F88" s="76">
        <f t="shared" si="6"/>
        <v>-2.1015608680233378E-2</v>
      </c>
    </row>
    <row r="89" spans="1:6" x14ac:dyDescent="0.3">
      <c r="A89" s="68" t="e" vm="28">
        <v>#VALUE!</v>
      </c>
      <c r="B89" s="69">
        <v>392826</v>
      </c>
      <c r="C89" s="69">
        <v>393723</v>
      </c>
      <c r="D89" s="69">
        <v>393780</v>
      </c>
      <c r="E89" s="75">
        <f t="shared" si="5"/>
        <v>1.4477183197324006E-4</v>
      </c>
      <c r="F89" s="76">
        <f t="shared" si="6"/>
        <v>2.4285561546333492E-3</v>
      </c>
    </row>
    <row r="90" spans="1:6" x14ac:dyDescent="0.3">
      <c r="A90" s="68" t="e" vm="29">
        <v>#VALUE!</v>
      </c>
      <c r="B90" s="69">
        <v>54486</v>
      </c>
      <c r="C90" s="69">
        <v>54104</v>
      </c>
      <c r="D90" s="69">
        <v>52892</v>
      </c>
      <c r="E90" s="75">
        <f t="shared" si="5"/>
        <v>-2.2401301197693332E-2</v>
      </c>
      <c r="F90" s="76">
        <f t="shared" si="6"/>
        <v>-2.9255221524795361E-2</v>
      </c>
    </row>
    <row r="91" spans="1:6" x14ac:dyDescent="0.3">
      <c r="A91" s="68" t="e" vm="30">
        <v>#VALUE!</v>
      </c>
      <c r="B91" s="69">
        <v>151677</v>
      </c>
      <c r="C91" s="69">
        <v>149376</v>
      </c>
      <c r="D91" s="69">
        <v>147511</v>
      </c>
      <c r="E91" s="75">
        <f t="shared" si="5"/>
        <v>-1.248527206512425E-2</v>
      </c>
      <c r="F91" s="76">
        <f t="shared" si="6"/>
        <v>-2.7466260540490648E-2</v>
      </c>
    </row>
    <row r="92" spans="1:6" x14ac:dyDescent="0.3">
      <c r="A92" s="68" t="e" vm="31">
        <v>#VALUE!</v>
      </c>
      <c r="B92" s="69">
        <v>878244</v>
      </c>
      <c r="C92" s="69">
        <v>863923</v>
      </c>
      <c r="D92" s="69">
        <v>855665</v>
      </c>
      <c r="E92" s="75">
        <f t="shared" si="5"/>
        <v>-9.5587222472373109E-3</v>
      </c>
      <c r="F92" s="76">
        <f t="shared" si="6"/>
        <v>-2.5709256197594291E-2</v>
      </c>
    </row>
    <row r="93" spans="1:6" x14ac:dyDescent="0.3">
      <c r="A93" s="68" t="e" vm="32">
        <v>#VALUE!</v>
      </c>
      <c r="B93" s="69">
        <v>4975</v>
      </c>
      <c r="C93" s="69">
        <v>4814</v>
      </c>
      <c r="D93" s="69">
        <v>5086</v>
      </c>
      <c r="E93" s="75">
        <f t="shared" si="5"/>
        <v>5.6501869547154131E-2</v>
      </c>
      <c r="F93" s="76">
        <f t="shared" si="6"/>
        <v>2.2311557788944725E-2</v>
      </c>
    </row>
    <row r="94" spans="1:6" x14ac:dyDescent="0.3">
      <c r="A94" s="68" t="e" vm="33">
        <v>#VALUE!</v>
      </c>
      <c r="B94" s="69">
        <v>170807</v>
      </c>
      <c r="C94" s="69">
        <v>173711</v>
      </c>
      <c r="D94" s="69">
        <v>172980</v>
      </c>
      <c r="E94" s="75">
        <f t="shared" si="5"/>
        <v>-4.2081388052570071E-3</v>
      </c>
      <c r="F94" s="76">
        <f t="shared" si="6"/>
        <v>1.2721961043751135E-2</v>
      </c>
    </row>
    <row r="95" spans="1:6" x14ac:dyDescent="0.3">
      <c r="A95" s="71" t="s">
        <v>43</v>
      </c>
      <c r="B95" s="72">
        <v>0</v>
      </c>
      <c r="C95" s="72">
        <v>0</v>
      </c>
      <c r="D95" s="72">
        <v>0</v>
      </c>
      <c r="E95" s="58">
        <v>0</v>
      </c>
      <c r="F95" s="48">
        <v>0</v>
      </c>
    </row>
    <row r="96" spans="1:6" x14ac:dyDescent="0.3">
      <c r="A96" s="47" t="s">
        <v>8</v>
      </c>
      <c r="B96" s="52">
        <v>9401330</v>
      </c>
      <c r="C96" s="52">
        <v>9377674</v>
      </c>
      <c r="D96" s="52">
        <v>9288703</v>
      </c>
      <c r="E96" s="90">
        <f>(D96-C96)/C96</f>
        <v>-9.487533902330151E-3</v>
      </c>
      <c r="F96" s="90">
        <f t="shared" si="6"/>
        <v>-1.1979900716175265E-2</v>
      </c>
    </row>
    <row r="98" spans="1:14" x14ac:dyDescent="0.3">
      <c r="A98" s="91" t="s">
        <v>76</v>
      </c>
      <c r="B98" s="91"/>
      <c r="C98" s="91"/>
      <c r="D98" s="91"/>
      <c r="E98" s="91"/>
      <c r="F98" s="91"/>
      <c r="G98" s="91"/>
      <c r="H98" s="91"/>
      <c r="I98" s="91"/>
      <c r="J98" s="91"/>
      <c r="K98" s="91"/>
      <c r="L98" s="91"/>
      <c r="M98" s="91"/>
      <c r="N98" s="91"/>
    </row>
    <row r="100" spans="1:14" s="55" customFormat="1" ht="30" customHeight="1" x14ac:dyDescent="0.3">
      <c r="A100" s="67" t="s">
        <v>74</v>
      </c>
      <c r="B100" s="157" t="s">
        <v>1233</v>
      </c>
      <c r="C100" s="157" t="s">
        <v>1234</v>
      </c>
      <c r="D100" s="157" t="s">
        <v>1235</v>
      </c>
      <c r="E100" s="157" t="s">
        <v>1236</v>
      </c>
      <c r="F100" s="157" t="s">
        <v>1237</v>
      </c>
      <c r="G100" s="157" t="s">
        <v>1238</v>
      </c>
      <c r="H100" s="153" t="s">
        <v>1239</v>
      </c>
      <c r="I100" s="158" t="s">
        <v>1240</v>
      </c>
    </row>
    <row r="101" spans="1:14" x14ac:dyDescent="0.3">
      <c r="A101" s="93" t="s">
        <v>59</v>
      </c>
      <c r="B101" s="69">
        <v>59131</v>
      </c>
      <c r="C101" s="69">
        <v>38503</v>
      </c>
      <c r="D101" s="69">
        <v>0</v>
      </c>
      <c r="E101" s="69">
        <v>53695</v>
      </c>
      <c r="F101" s="69">
        <v>34374</v>
      </c>
      <c r="G101" s="69">
        <v>0</v>
      </c>
      <c r="H101" s="92">
        <f>C101/B101*100</f>
        <v>65.114745226700038</v>
      </c>
      <c r="I101" s="94">
        <f t="shared" ref="I101:I117" si="7">F101/E101*100</f>
        <v>64.017133811341836</v>
      </c>
    </row>
    <row r="102" spans="1:14" x14ac:dyDescent="0.3">
      <c r="A102" s="93" t="s">
        <v>60</v>
      </c>
      <c r="B102" s="69">
        <v>576268</v>
      </c>
      <c r="C102" s="69">
        <v>426315</v>
      </c>
      <c r="D102" s="69">
        <v>0</v>
      </c>
      <c r="E102" s="69">
        <v>533484</v>
      </c>
      <c r="F102" s="69">
        <v>387222</v>
      </c>
      <c r="G102" s="69">
        <v>0</v>
      </c>
      <c r="H102" s="92">
        <f t="shared" ref="H102:H117" si="8">C102/B102*100</f>
        <v>73.978600234613054</v>
      </c>
      <c r="I102" s="94">
        <f t="shared" si="7"/>
        <v>72.583620127314035</v>
      </c>
    </row>
    <row r="103" spans="1:14" x14ac:dyDescent="0.3">
      <c r="A103" s="93" t="s">
        <v>61</v>
      </c>
      <c r="B103" s="69">
        <v>832819</v>
      </c>
      <c r="C103" s="69">
        <v>681069</v>
      </c>
      <c r="D103" s="69">
        <v>0</v>
      </c>
      <c r="E103" s="69">
        <v>797089</v>
      </c>
      <c r="F103" s="69">
        <v>647539</v>
      </c>
      <c r="G103" s="69">
        <v>0</v>
      </c>
      <c r="H103" s="92">
        <f t="shared" si="8"/>
        <v>81.778753846874281</v>
      </c>
      <c r="I103" s="94">
        <f t="shared" si="7"/>
        <v>81.237979698628379</v>
      </c>
    </row>
    <row r="104" spans="1:14" x14ac:dyDescent="0.3">
      <c r="A104" s="93" t="s">
        <v>62</v>
      </c>
      <c r="B104" s="69">
        <v>844942</v>
      </c>
      <c r="C104" s="69">
        <v>704135</v>
      </c>
      <c r="D104" s="69">
        <v>0</v>
      </c>
      <c r="E104" s="69">
        <v>829396</v>
      </c>
      <c r="F104" s="69">
        <v>694001</v>
      </c>
      <c r="G104" s="69">
        <v>0</v>
      </c>
      <c r="H104" s="92">
        <f t="shared" si="8"/>
        <v>83.335305855313152</v>
      </c>
      <c r="I104" s="94">
        <f t="shared" si="7"/>
        <v>83.675469859994507</v>
      </c>
      <c r="J104" s="45"/>
      <c r="K104" s="45"/>
      <c r="L104" s="45"/>
    </row>
    <row r="105" spans="1:14" x14ac:dyDescent="0.3">
      <c r="A105" s="93" t="s">
        <v>63</v>
      </c>
      <c r="B105" s="69">
        <v>729999</v>
      </c>
      <c r="C105" s="69">
        <v>609101</v>
      </c>
      <c r="D105" s="69">
        <v>0</v>
      </c>
      <c r="E105" s="69">
        <v>732886</v>
      </c>
      <c r="F105" s="69">
        <v>618618</v>
      </c>
      <c r="G105" s="69">
        <v>0</v>
      </c>
      <c r="H105" s="92">
        <f t="shared" si="8"/>
        <v>83.438607450147202</v>
      </c>
      <c r="I105" s="94">
        <f t="shared" si="7"/>
        <v>84.408489178398824</v>
      </c>
      <c r="J105" s="45"/>
      <c r="K105" s="45"/>
      <c r="L105" s="45"/>
    </row>
    <row r="106" spans="1:14" x14ac:dyDescent="0.3">
      <c r="A106" s="93" t="s">
        <v>64</v>
      </c>
      <c r="B106" s="69">
        <v>639058</v>
      </c>
      <c r="C106" s="69">
        <v>524626</v>
      </c>
      <c r="D106" s="69">
        <v>0</v>
      </c>
      <c r="E106" s="69">
        <v>627756</v>
      </c>
      <c r="F106" s="69">
        <v>521016</v>
      </c>
      <c r="G106" s="69">
        <v>0</v>
      </c>
      <c r="H106" s="92">
        <f t="shared" si="8"/>
        <v>82.093644082383747</v>
      </c>
      <c r="I106" s="94">
        <f t="shared" si="7"/>
        <v>82.996578288379567</v>
      </c>
      <c r="J106" s="45"/>
      <c r="K106" s="45"/>
      <c r="L106" s="45"/>
    </row>
    <row r="107" spans="1:14" x14ac:dyDescent="0.3">
      <c r="A107" s="93" t="s">
        <v>65</v>
      </c>
      <c r="B107" s="69">
        <v>528215</v>
      </c>
      <c r="C107" s="69">
        <v>413675</v>
      </c>
      <c r="D107" s="69">
        <v>0</v>
      </c>
      <c r="E107" s="69">
        <v>539182</v>
      </c>
      <c r="F107" s="69">
        <v>428483</v>
      </c>
      <c r="G107" s="69">
        <v>0</v>
      </c>
      <c r="H107" s="92">
        <f t="shared" si="8"/>
        <v>78.315647984248841</v>
      </c>
      <c r="I107" s="94">
        <f t="shared" si="7"/>
        <v>79.469084650451975</v>
      </c>
      <c r="J107" s="45"/>
      <c r="K107" s="45"/>
      <c r="L107" s="45"/>
    </row>
    <row r="108" spans="1:14" x14ac:dyDescent="0.3">
      <c r="A108" s="93" t="s">
        <v>66</v>
      </c>
      <c r="B108" s="69">
        <v>409090</v>
      </c>
      <c r="C108" s="69">
        <v>294903</v>
      </c>
      <c r="D108" s="69">
        <v>0</v>
      </c>
      <c r="E108" s="69">
        <v>405880</v>
      </c>
      <c r="F108" s="69">
        <v>299083</v>
      </c>
      <c r="G108" s="69">
        <v>0</v>
      </c>
      <c r="H108" s="92">
        <f>C108/B108*100</f>
        <v>72.087560194578217</v>
      </c>
      <c r="I108" s="94">
        <f t="shared" si="7"/>
        <v>73.687543116191975</v>
      </c>
      <c r="J108" s="45"/>
      <c r="K108" s="45"/>
      <c r="L108" s="45"/>
    </row>
    <row r="109" spans="1:14" x14ac:dyDescent="0.3">
      <c r="A109" s="93" t="s">
        <v>67</v>
      </c>
      <c r="B109" s="69">
        <v>349417</v>
      </c>
      <c r="C109" s="69">
        <v>200200</v>
      </c>
      <c r="D109" s="69">
        <v>0</v>
      </c>
      <c r="E109" s="69">
        <v>347537</v>
      </c>
      <c r="F109" s="69">
        <v>202693</v>
      </c>
      <c r="G109" s="69">
        <v>0</v>
      </c>
      <c r="H109" s="92">
        <f t="shared" si="8"/>
        <v>57.295437829298514</v>
      </c>
      <c r="I109" s="94">
        <f t="shared" si="7"/>
        <v>58.322710963149248</v>
      </c>
    </row>
    <row r="110" spans="1:14" x14ac:dyDescent="0.3">
      <c r="A110" s="93" t="s">
        <v>68</v>
      </c>
      <c r="B110" s="69">
        <v>225157</v>
      </c>
      <c r="C110" s="69">
        <v>91894</v>
      </c>
      <c r="D110" s="69">
        <v>0</v>
      </c>
      <c r="E110" s="69">
        <v>229198</v>
      </c>
      <c r="F110" s="69">
        <v>92664</v>
      </c>
      <c r="G110" s="69">
        <v>0</v>
      </c>
      <c r="H110" s="92">
        <f t="shared" si="8"/>
        <v>40.813299164582936</v>
      </c>
      <c r="I110" s="94">
        <f t="shared" si="7"/>
        <v>40.429672161188144</v>
      </c>
    </row>
    <row r="111" spans="1:14" x14ac:dyDescent="0.3">
      <c r="A111" s="93" t="s">
        <v>69</v>
      </c>
      <c r="B111" s="69">
        <v>79136</v>
      </c>
      <c r="C111" s="69">
        <v>41967</v>
      </c>
      <c r="D111" s="69">
        <v>0</v>
      </c>
      <c r="E111" s="69">
        <v>82739</v>
      </c>
      <c r="F111" s="69">
        <v>44428</v>
      </c>
      <c r="G111" s="69">
        <v>0</v>
      </c>
      <c r="H111" s="92">
        <f t="shared" si="8"/>
        <v>53.03149009300445</v>
      </c>
      <c r="I111" s="94">
        <f t="shared" si="7"/>
        <v>53.696563893689799</v>
      </c>
    </row>
    <row r="112" spans="1:14" x14ac:dyDescent="0.3">
      <c r="A112" s="93" t="s">
        <v>70</v>
      </c>
      <c r="B112" s="69">
        <v>29603</v>
      </c>
      <c r="C112" s="69">
        <v>17655</v>
      </c>
      <c r="D112" s="69">
        <v>0</v>
      </c>
      <c r="E112" s="69">
        <v>32180</v>
      </c>
      <c r="F112" s="69">
        <v>19795</v>
      </c>
      <c r="G112" s="69">
        <v>0</v>
      </c>
      <c r="H112" s="92">
        <f t="shared" si="8"/>
        <v>59.639225754146544</v>
      </c>
      <c r="I112" s="94">
        <f t="shared" si="7"/>
        <v>61.513362336855195</v>
      </c>
    </row>
    <row r="113" spans="1:9" x14ac:dyDescent="0.3">
      <c r="A113" s="93" t="s">
        <v>71</v>
      </c>
      <c r="B113" s="69">
        <v>9567</v>
      </c>
      <c r="C113" s="69">
        <v>7738</v>
      </c>
      <c r="D113" s="69">
        <v>0</v>
      </c>
      <c r="E113" s="69">
        <v>10775</v>
      </c>
      <c r="F113" s="69">
        <v>8703</v>
      </c>
      <c r="G113" s="69">
        <v>0</v>
      </c>
      <c r="H113" s="92">
        <f t="shared" si="8"/>
        <v>80.882199226507794</v>
      </c>
      <c r="I113" s="94">
        <f t="shared" si="7"/>
        <v>80.770301624129928</v>
      </c>
    </row>
    <row r="114" spans="1:9" x14ac:dyDescent="0.3">
      <c r="A114" s="93" t="s">
        <v>72</v>
      </c>
      <c r="B114" s="69">
        <v>3164</v>
      </c>
      <c r="C114" s="69">
        <v>3430</v>
      </c>
      <c r="D114" s="69">
        <v>0</v>
      </c>
      <c r="E114" s="69">
        <v>3560</v>
      </c>
      <c r="F114" s="69">
        <v>3969</v>
      </c>
      <c r="G114" s="69">
        <v>0</v>
      </c>
      <c r="H114" s="92">
        <f t="shared" si="8"/>
        <v>108.40707964601771</v>
      </c>
      <c r="I114" s="94">
        <f t="shared" si="7"/>
        <v>111.48876404494381</v>
      </c>
    </row>
    <row r="115" spans="1:9" x14ac:dyDescent="0.3">
      <c r="A115" s="68" t="s">
        <v>1148</v>
      </c>
      <c r="B115" s="69">
        <v>1864</v>
      </c>
      <c r="C115" s="69">
        <v>2454</v>
      </c>
      <c r="D115" s="69">
        <v>0</v>
      </c>
      <c r="E115" s="69">
        <v>2070</v>
      </c>
      <c r="F115" s="69">
        <v>2850</v>
      </c>
      <c r="G115" s="69">
        <v>0</v>
      </c>
      <c r="H115" s="92">
        <f t="shared" si="8"/>
        <v>131.65236051502146</v>
      </c>
      <c r="I115" s="94">
        <f t="shared" si="7"/>
        <v>137.68115942028984</v>
      </c>
    </row>
    <row r="116" spans="1:9" x14ac:dyDescent="0.3">
      <c r="A116" s="96" t="s">
        <v>73</v>
      </c>
      <c r="B116" s="72">
        <v>170</v>
      </c>
      <c r="C116" s="72">
        <v>78</v>
      </c>
      <c r="D116" s="72">
        <v>25987</v>
      </c>
      <c r="E116" s="72">
        <v>119</v>
      </c>
      <c r="F116" s="72">
        <v>64</v>
      </c>
      <c r="G116" s="72">
        <v>55655</v>
      </c>
      <c r="H116" s="97">
        <f t="shared" si="8"/>
        <v>45.882352941176471</v>
      </c>
      <c r="I116" s="98">
        <f t="shared" si="7"/>
        <v>53.781512605042018</v>
      </c>
    </row>
    <row r="117" spans="1:9" x14ac:dyDescent="0.3">
      <c r="A117" s="62" t="s">
        <v>8</v>
      </c>
      <c r="B117" s="51">
        <v>5317600</v>
      </c>
      <c r="C117" s="52">
        <v>4057743</v>
      </c>
      <c r="D117" s="53">
        <v>25987</v>
      </c>
      <c r="E117" s="51">
        <v>5227546</v>
      </c>
      <c r="F117" s="52">
        <v>4005502</v>
      </c>
      <c r="G117" s="53">
        <v>55655</v>
      </c>
      <c r="H117" s="60">
        <f t="shared" si="8"/>
        <v>76.307789228223257</v>
      </c>
      <c r="I117" s="61">
        <f t="shared" si="7"/>
        <v>76.6229890659977</v>
      </c>
    </row>
  </sheetData>
  <sortState xmlns:xlrd2="http://schemas.microsoft.com/office/spreadsheetml/2017/richdata2" ref="A62:A94">
    <sortCondition ref="A62:A94"/>
  </sortState>
  <phoneticPr fontId="3" type="noConversion"/>
  <conditionalFormatting sqref="B13:N13">
    <cfRule type="colorScale" priority="1">
      <colorScale>
        <cfvo type="min"/>
        <cfvo type="percentile" val="50"/>
        <cfvo type="max"/>
        <color theme="5" tint="0.79998168889431442"/>
        <color rgb="FFFFFBEF"/>
        <color theme="9" tint="0.79998168889431442"/>
      </colorScale>
    </cfRule>
  </conditionalFormatting>
  <conditionalFormatting sqref="E35:E56">
    <cfRule type="colorScale" priority="5">
      <colorScale>
        <cfvo type="min"/>
        <cfvo type="max"/>
        <color rgb="FFFFFFFF"/>
        <color rgb="FF57BB8A"/>
      </colorScale>
    </cfRule>
  </conditionalFormatting>
  <conditionalFormatting sqref="F35:F57">
    <cfRule type="expression" dxfId="5" priority="3">
      <formula>F35&lt;0</formula>
    </cfRule>
  </conditionalFormatting>
  <conditionalFormatting sqref="G35:G56">
    <cfRule type="colorScale" priority="6">
      <colorScale>
        <cfvo type="formula" val="-0.005"/>
        <cfvo type="formula" val="0"/>
        <cfvo type="formula" val="0.005"/>
        <color rgb="FFE67C73"/>
        <color rgb="FFFFFFFF"/>
        <color rgb="FF57BB8A"/>
      </colorScale>
    </cfRule>
  </conditionalFormatting>
  <conditionalFormatting sqref="G58 I58">
    <cfRule type="expression" dxfId="4" priority="25">
      <formula>G58&lt;0</formula>
    </cfRule>
  </conditionalFormatting>
  <conditionalFormatting sqref="H35:H57">
    <cfRule type="expression" dxfId="3" priority="4">
      <formula>H35&lt;0</formula>
    </cfRule>
  </conditionalFormatting>
  <conditionalFormatting sqref="H101:I116">
    <cfRule type="colorScale" priority="2">
      <colorScale>
        <cfvo type="num" val="50"/>
        <cfvo type="max"/>
        <color rgb="FFFCFCFF"/>
        <color theme="9" tint="0.59999389629810485"/>
      </colorScale>
    </cfRule>
  </conditionalFormatting>
  <conditionalFormatting sqref="I35:I56">
    <cfRule type="colorScale" priority="7">
      <colorScale>
        <cfvo type="formula" val="-0.01"/>
        <cfvo type="formula" val="0"/>
        <cfvo type="formula" val="0.01"/>
        <color rgb="FFE67C73"/>
        <color rgb="FFFFFFFF"/>
        <color rgb="FF57BB8A"/>
      </colorScale>
    </cfRule>
  </conditionalFormatting>
  <pageMargins left="0.7" right="0.7" top="0.75" bottom="0.75" header="0.3" footer="0.3"/>
  <pageSetup orientation="portrait" r:id="rId1"/>
  <drawing r:id="rId2"/>
  <tableParts count="7">
    <tablePart r:id="rId3"/>
    <tablePart r:id="rId4"/>
    <tablePart r:id="rId5"/>
    <tablePart r:id="rId6"/>
    <tablePart r:id="rId7"/>
    <tablePart r:id="rId8"/>
    <tablePart r:id="rId9"/>
  </tableParts>
  <extLst>
    <ext xmlns:x14="http://schemas.microsoft.com/office/spreadsheetml/2009/9/main" uri="{05C60535-1F16-4fd2-B633-F4F36F0B64E0}">
      <x14:sparklineGroups xmlns:xm="http://schemas.microsoft.com/office/excel/2006/main">
        <x14:sparklineGroup manualMax="0" manualMin="0" displayEmptyCellsAs="gap" xr2:uid="{4DEF7E5D-AD30-47EA-AAB0-2921CDB154A0}">
          <x14:colorSeries rgb="FF376092"/>
          <x14:colorNegative rgb="FFD00000"/>
          <x14:colorAxis rgb="FF000000"/>
          <x14:colorMarkers rgb="FFD00000"/>
          <x14:colorFirst rgb="FFD00000"/>
          <x14:colorLast rgb="FFD00000"/>
          <x14:colorHigh rgb="FFD00000"/>
          <x14:colorLow rgb="FFD00000"/>
          <x14:sparklines>
            <x14:sparkline>
              <xm:f>'Dependientes sector privado'!B13:N13</xm:f>
              <xm:sqref>O13</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00862-E6B6-47CB-B117-DF10E4568859}">
  <sheetPr codeName="Hoja3"/>
  <dimension ref="A1:N106"/>
  <sheetViews>
    <sheetView showGridLines="0" zoomScale="70" zoomScaleNormal="70" workbookViewId="0"/>
  </sheetViews>
  <sheetFormatPr baseColWidth="10" defaultColWidth="10.88671875" defaultRowHeight="16.2" x14ac:dyDescent="0.3"/>
  <cols>
    <col min="1" max="1" width="47.5546875" style="44" customWidth="1"/>
    <col min="2" max="2" width="30.21875" style="44" customWidth="1"/>
    <col min="3" max="3" width="30.6640625" style="44" customWidth="1"/>
    <col min="4" max="4" width="34.21875" style="44" customWidth="1"/>
    <col min="5" max="5" width="38.6640625" style="44" customWidth="1"/>
    <col min="6" max="6" width="30" style="44" customWidth="1"/>
    <col min="7" max="7" width="34.21875" style="44" customWidth="1"/>
    <col min="8" max="9" width="52.6640625" style="44" customWidth="1"/>
    <col min="10" max="10" width="30.21875" style="44" customWidth="1"/>
    <col min="11" max="11" width="30.6640625" style="44" customWidth="1"/>
    <col min="12" max="12" width="30" style="44" customWidth="1"/>
    <col min="13" max="13" width="30.88671875" style="44" customWidth="1"/>
    <col min="14" max="14" width="30.21875" style="44" customWidth="1"/>
    <col min="15" max="16384" width="10.88671875" style="44"/>
  </cols>
  <sheetData>
    <row r="1" spans="1:14" ht="86.4" customHeight="1" thickBot="1" x14ac:dyDescent="0.35">
      <c r="B1" s="151" t="s">
        <v>1241</v>
      </c>
      <c r="C1" s="142"/>
      <c r="D1" s="142"/>
      <c r="E1" s="142"/>
      <c r="F1" s="142"/>
      <c r="G1" s="142"/>
      <c r="H1" s="29"/>
      <c r="I1" s="30"/>
    </row>
    <row r="2" spans="1:14" ht="14.25" customHeight="1" thickBot="1" x14ac:dyDescent="0.35">
      <c r="B2" s="152" t="s">
        <v>1206</v>
      </c>
      <c r="C2" s="5"/>
      <c r="D2" s="5"/>
      <c r="E2" s="5"/>
      <c r="F2" s="5"/>
      <c r="G2" s="5"/>
      <c r="H2" s="5"/>
      <c r="I2" s="6"/>
    </row>
    <row r="4" spans="1:14" x14ac:dyDescent="0.3">
      <c r="A4" s="7" t="s">
        <v>44</v>
      </c>
      <c r="B4" s="7"/>
      <c r="C4" s="7"/>
      <c r="D4" s="7"/>
      <c r="E4" s="7"/>
      <c r="F4" s="7"/>
      <c r="G4" s="7"/>
      <c r="H4" s="7"/>
      <c r="I4" s="7"/>
      <c r="J4" s="7"/>
      <c r="K4" s="7"/>
      <c r="L4" s="7"/>
      <c r="M4" s="7"/>
      <c r="N4" s="7"/>
    </row>
    <row r="6" spans="1:14" x14ac:dyDescent="0.3">
      <c r="A6" s="67" t="s">
        <v>36</v>
      </c>
      <c r="B6" s="147" t="s">
        <v>1186</v>
      </c>
      <c r="C6" s="147" t="s">
        <v>1187</v>
      </c>
      <c r="D6" s="147" t="s">
        <v>1188</v>
      </c>
      <c r="E6" s="147" t="s">
        <v>1189</v>
      </c>
      <c r="F6" s="147" t="s">
        <v>1190</v>
      </c>
      <c r="G6" s="147" t="s">
        <v>1191</v>
      </c>
      <c r="H6" s="147" t="s">
        <v>1192</v>
      </c>
      <c r="I6" s="147" t="s">
        <v>1193</v>
      </c>
      <c r="J6" s="147" t="s">
        <v>1223</v>
      </c>
      <c r="K6" s="147" t="s">
        <v>1224</v>
      </c>
      <c r="L6" s="147" t="s">
        <v>1225</v>
      </c>
      <c r="M6" s="147" t="s">
        <v>1226</v>
      </c>
      <c r="N6" s="148" t="s">
        <v>1227</v>
      </c>
    </row>
    <row r="7" spans="1:14" x14ac:dyDescent="0.3">
      <c r="A7" s="73" t="s">
        <v>38</v>
      </c>
      <c r="B7" s="69">
        <v>204321</v>
      </c>
      <c r="C7" s="69">
        <v>198390</v>
      </c>
      <c r="D7" s="69">
        <v>205274</v>
      </c>
      <c r="E7" s="69">
        <v>210466</v>
      </c>
      <c r="F7" s="69">
        <v>187533</v>
      </c>
      <c r="G7" s="69">
        <v>151456</v>
      </c>
      <c r="H7" s="69">
        <v>374083</v>
      </c>
      <c r="I7" s="69">
        <v>293694</v>
      </c>
      <c r="J7" s="69">
        <v>189369</v>
      </c>
      <c r="K7" s="69">
        <v>160234</v>
      </c>
      <c r="L7" s="69">
        <v>159215</v>
      </c>
      <c r="M7" s="69">
        <v>150300</v>
      </c>
      <c r="N7" s="70">
        <v>183775</v>
      </c>
    </row>
    <row r="8" spans="1:14" x14ac:dyDescent="0.3">
      <c r="A8" s="74" t="s">
        <v>39</v>
      </c>
      <c r="B8" s="72">
        <v>129943</v>
      </c>
      <c r="C8" s="72">
        <v>110637</v>
      </c>
      <c r="D8" s="72">
        <v>109902</v>
      </c>
      <c r="E8" s="72">
        <v>107487</v>
      </c>
      <c r="F8" s="72">
        <v>145475</v>
      </c>
      <c r="G8" s="72">
        <v>327755</v>
      </c>
      <c r="H8" s="72">
        <v>116010</v>
      </c>
      <c r="I8" s="72">
        <v>95282</v>
      </c>
      <c r="J8" s="72">
        <v>96796</v>
      </c>
      <c r="K8" s="72">
        <v>94887</v>
      </c>
      <c r="L8" s="72">
        <v>102993</v>
      </c>
      <c r="M8" s="72">
        <v>135345</v>
      </c>
      <c r="N8" s="46">
        <v>131865</v>
      </c>
    </row>
    <row r="10" spans="1:14" ht="32.4" x14ac:dyDescent="0.3">
      <c r="A10" s="67" t="s">
        <v>36</v>
      </c>
      <c r="B10" s="147" t="s">
        <v>1170</v>
      </c>
      <c r="C10" s="149" t="s">
        <v>1171</v>
      </c>
      <c r="D10" s="149" t="s">
        <v>1172</v>
      </c>
      <c r="E10" s="149" t="s">
        <v>1173</v>
      </c>
      <c r="F10" s="149" t="s">
        <v>1174</v>
      </c>
      <c r="G10" s="149" t="s">
        <v>1175</v>
      </c>
      <c r="H10" s="149" t="s">
        <v>1176</v>
      </c>
      <c r="I10" s="149" t="s">
        <v>1177</v>
      </c>
      <c r="J10" s="149" t="s">
        <v>1212</v>
      </c>
      <c r="K10" s="149" t="s">
        <v>1213</v>
      </c>
      <c r="L10" s="149" t="s">
        <v>1214</v>
      </c>
      <c r="M10" s="149" t="s">
        <v>1215</v>
      </c>
      <c r="N10" s="150" t="s">
        <v>1216</v>
      </c>
    </row>
    <row r="11" spans="1:14" x14ac:dyDescent="0.3">
      <c r="A11" s="73" t="s">
        <v>38</v>
      </c>
      <c r="B11" s="75">
        <v>0.14454645776032526</v>
      </c>
      <c r="C11" s="75">
        <v>-2.9027853230945477E-2</v>
      </c>
      <c r="D11" s="75">
        <v>3.4699329603306683E-2</v>
      </c>
      <c r="E11" s="75">
        <v>2.5293022983914115E-2</v>
      </c>
      <c r="F11" s="75">
        <v>-0.10896296789030058</v>
      </c>
      <c r="G11" s="75">
        <v>-0.19237680834839732</v>
      </c>
      <c r="H11" s="75">
        <v>1.4699120536657513</v>
      </c>
      <c r="I11" s="75">
        <v>-0.21489615940847351</v>
      </c>
      <c r="J11" s="75">
        <v>-0.35521665406852032</v>
      </c>
      <c r="K11" s="75">
        <v>-0.15385305937085791</v>
      </c>
      <c r="L11" s="75">
        <v>-6.3594493053908963E-3</v>
      </c>
      <c r="M11" s="75">
        <v>-5.5993467952140219E-2</v>
      </c>
      <c r="N11" s="76">
        <v>0.22272122421823015</v>
      </c>
    </row>
    <row r="12" spans="1:14" x14ac:dyDescent="0.3">
      <c r="A12" s="74" t="s">
        <v>39</v>
      </c>
      <c r="B12" s="58">
        <v>-0.18655982972863006</v>
      </c>
      <c r="C12" s="58">
        <v>-0.14857283578184277</v>
      </c>
      <c r="D12" s="58">
        <v>-6.6433471623417173E-3</v>
      </c>
      <c r="E12" s="58">
        <v>-2.1974122399956331E-2</v>
      </c>
      <c r="F12" s="58">
        <v>0.35341948328635087</v>
      </c>
      <c r="G12" s="58">
        <v>1.2529987970441656</v>
      </c>
      <c r="H12" s="58">
        <v>-0.64604658967826578</v>
      </c>
      <c r="I12" s="58">
        <v>-0.17867425221963629</v>
      </c>
      <c r="J12" s="58">
        <v>1.5889674859889569E-2</v>
      </c>
      <c r="K12" s="58">
        <v>-1.9721889334269993E-2</v>
      </c>
      <c r="L12" s="58">
        <v>8.542793006418159E-2</v>
      </c>
      <c r="M12" s="58">
        <v>0.3141184352334625</v>
      </c>
      <c r="N12" s="48">
        <v>-2.5712069156599848E-2</v>
      </c>
    </row>
    <row r="14" spans="1:14" ht="32.4" x14ac:dyDescent="0.3">
      <c r="A14" s="67" t="s">
        <v>36</v>
      </c>
      <c r="B14" s="147" t="s">
        <v>1170</v>
      </c>
      <c r="C14" s="149" t="s">
        <v>1171</v>
      </c>
      <c r="D14" s="149" t="s">
        <v>1172</v>
      </c>
      <c r="E14" s="149" t="s">
        <v>1173</v>
      </c>
      <c r="F14" s="149" t="s">
        <v>1174</v>
      </c>
      <c r="G14" s="149" t="s">
        <v>1175</v>
      </c>
      <c r="H14" s="149" t="s">
        <v>1176</v>
      </c>
      <c r="I14" s="149" t="s">
        <v>1177</v>
      </c>
      <c r="J14" s="149" t="s">
        <v>1212</v>
      </c>
      <c r="K14" s="149" t="s">
        <v>1213</v>
      </c>
      <c r="L14" s="149" t="s">
        <v>1214</v>
      </c>
      <c r="M14" s="149" t="s">
        <v>1215</v>
      </c>
      <c r="N14" s="150" t="s">
        <v>1216</v>
      </c>
    </row>
    <row r="15" spans="1:14" x14ac:dyDescent="0.3">
      <c r="A15" s="73" t="s">
        <v>38</v>
      </c>
      <c r="B15" s="75">
        <v>0.12745000662163949</v>
      </c>
      <c r="C15" s="75">
        <v>-1.525342122374829E-2</v>
      </c>
      <c r="D15" s="75">
        <v>2.4025549120527678E-3</v>
      </c>
      <c r="E15" s="75">
        <v>4.3155447836279892E-2</v>
      </c>
      <c r="F15" s="75">
        <v>3.33592316466369E-2</v>
      </c>
      <c r="G15" s="75">
        <v>3.5794887226272332E-2</v>
      </c>
      <c r="H15" s="75">
        <v>0.61816003252904683</v>
      </c>
      <c r="I15" s="75">
        <v>4.016603329874302E-2</v>
      </c>
      <c r="J15" s="75">
        <v>-0.16838009582321459</v>
      </c>
      <c r="K15" s="75">
        <v>-0.1203425653976009</v>
      </c>
      <c r="L15" s="75">
        <v>-0.1249519098653477</v>
      </c>
      <c r="M15" s="75">
        <v>-0.15806337771752829</v>
      </c>
      <c r="N15" s="76">
        <v>-0.10055745615967041</v>
      </c>
    </row>
    <row r="16" spans="1:14" x14ac:dyDescent="0.3">
      <c r="A16" s="74" t="s">
        <v>39</v>
      </c>
      <c r="B16" s="58">
        <v>-0.12317388341194491</v>
      </c>
      <c r="C16" s="58">
        <v>-0.22722796136035039</v>
      </c>
      <c r="D16" s="58">
        <v>-0.2364629215356612</v>
      </c>
      <c r="E16" s="58">
        <v>-0.23994484514212991</v>
      </c>
      <c r="F16" s="58">
        <v>-0.18876341837445981</v>
      </c>
      <c r="G16" s="58">
        <v>-0.23676378810883311</v>
      </c>
      <c r="H16" s="58">
        <v>-0.2010110471362847</v>
      </c>
      <c r="I16" s="58">
        <v>-0.31071451824094098</v>
      </c>
      <c r="J16" s="58">
        <v>-0.28911149953731591</v>
      </c>
      <c r="K16" s="58">
        <v>-0.2051417370325693</v>
      </c>
      <c r="L16" s="58">
        <v>-0.21641382248664759</v>
      </c>
      <c r="M16" s="58">
        <v>-0.15274343484929109</v>
      </c>
      <c r="N16" s="48">
        <v>1.479110071338963E-2</v>
      </c>
    </row>
    <row r="18" spans="1:14" x14ac:dyDescent="0.3">
      <c r="A18" s="91" t="s">
        <v>45</v>
      </c>
      <c r="B18" s="91"/>
      <c r="C18" s="91"/>
      <c r="D18" s="91"/>
      <c r="E18" s="91"/>
      <c r="F18" s="91"/>
      <c r="G18" s="91"/>
      <c r="H18" s="91"/>
      <c r="I18" s="91"/>
      <c r="J18" s="91"/>
      <c r="K18" s="91"/>
      <c r="L18" s="91"/>
      <c r="M18" s="91"/>
      <c r="N18" s="91"/>
    </row>
    <row r="20" spans="1:14" ht="33.6" customHeight="1" x14ac:dyDescent="0.3">
      <c r="A20" s="81" t="s">
        <v>9</v>
      </c>
      <c r="B20" s="83" t="s">
        <v>1150</v>
      </c>
      <c r="C20" s="83" t="s">
        <v>1228</v>
      </c>
      <c r="D20" s="83" t="s">
        <v>1229</v>
      </c>
      <c r="E20" s="153" t="s">
        <v>1230</v>
      </c>
      <c r="F20" s="153" t="s">
        <v>1231</v>
      </c>
      <c r="G20" s="80" t="s">
        <v>1204</v>
      </c>
      <c r="H20" s="153" t="s">
        <v>1232</v>
      </c>
      <c r="I20" s="82" t="s">
        <v>1149</v>
      </c>
    </row>
    <row r="21" spans="1:14" x14ac:dyDescent="0.3">
      <c r="A21" s="154" t="s">
        <v>83</v>
      </c>
      <c r="B21" s="69">
        <v>1059931</v>
      </c>
      <c r="C21" s="69">
        <v>1042836</v>
      </c>
      <c r="D21" s="69">
        <v>995663</v>
      </c>
      <c r="E21" s="84">
        <f>D21/$D$43</f>
        <v>0.41233694029402618</v>
      </c>
      <c r="F21" s="84">
        <f>(D21-C21)/C21</f>
        <v>-4.5235300660890113E-2</v>
      </c>
      <c r="G21" s="84">
        <f>(D21-C21)/$C$43</f>
        <v>-1.8661829747841981E-2</v>
      </c>
      <c r="H21" s="84">
        <f t="shared" ref="H21:H41" si="0">(D21-B21)/B21</f>
        <v>-6.063413561826194E-2</v>
      </c>
      <c r="I21" s="85">
        <f t="shared" ref="I21:I43" si="1">(D21-B21)/$B$43</f>
        <v>-2.5219386451741259E-2</v>
      </c>
      <c r="K21" s="54"/>
    </row>
    <row r="22" spans="1:14" x14ac:dyDescent="0.3">
      <c r="A22" s="154" t="s">
        <v>15</v>
      </c>
      <c r="B22" s="69">
        <v>324886</v>
      </c>
      <c r="C22" s="69">
        <v>336176</v>
      </c>
      <c r="D22" s="69">
        <v>321947</v>
      </c>
      <c r="E22" s="84">
        <f t="shared" ref="E22:E42" si="2">D22/$D$43</f>
        <v>0.13332888830542144</v>
      </c>
      <c r="F22" s="84">
        <f t="shared" ref="F22:F41" si="3">(D22-C22)/C22</f>
        <v>-4.2326043501023272E-2</v>
      </c>
      <c r="G22" s="84">
        <f t="shared" ref="G22:G43" si="4">(D22-C22)/$C$43</f>
        <v>-5.6290499964395634E-3</v>
      </c>
      <c r="H22" s="84">
        <f t="shared" si="0"/>
        <v>-9.0462500692550622E-3</v>
      </c>
      <c r="I22" s="85">
        <f t="shared" si="1"/>
        <v>-1.1532921015383636E-3</v>
      </c>
      <c r="K22" s="54"/>
    </row>
    <row r="23" spans="1:14" x14ac:dyDescent="0.3">
      <c r="A23" s="154" t="s">
        <v>52</v>
      </c>
      <c r="B23" s="69">
        <v>228497</v>
      </c>
      <c r="C23" s="69">
        <v>224753</v>
      </c>
      <c r="D23" s="69">
        <v>213382</v>
      </c>
      <c r="E23" s="84">
        <f t="shared" si="2"/>
        <v>8.8368535331552839E-2</v>
      </c>
      <c r="F23" s="84">
        <f t="shared" si="3"/>
        <v>-5.0593317997980003E-2</v>
      </c>
      <c r="G23" s="84">
        <f t="shared" si="4"/>
        <v>-4.498413627768239E-3</v>
      </c>
      <c r="H23" s="84">
        <f t="shared" si="0"/>
        <v>-6.6149664984660628E-2</v>
      </c>
      <c r="I23" s="85">
        <f t="shared" si="1"/>
        <v>-5.9312725807255419E-3</v>
      </c>
      <c r="K23" s="54"/>
    </row>
    <row r="24" spans="1:14" x14ac:dyDescent="0.3">
      <c r="A24" s="154" t="s">
        <v>53</v>
      </c>
      <c r="B24" s="69">
        <v>233739</v>
      </c>
      <c r="C24" s="69">
        <v>218983</v>
      </c>
      <c r="D24" s="69">
        <v>207957</v>
      </c>
      <c r="E24" s="84">
        <f t="shared" si="2"/>
        <v>8.6121863615224031E-2</v>
      </c>
      <c r="F24" s="84">
        <f t="shared" si="3"/>
        <v>-5.0350940483964511E-2</v>
      </c>
      <c r="G24" s="84">
        <f t="shared" si="4"/>
        <v>-4.3619302312701263E-3</v>
      </c>
      <c r="H24" s="84">
        <f t="shared" si="0"/>
        <v>-0.11030251690988667</v>
      </c>
      <c r="I24" s="85">
        <f t="shared" si="1"/>
        <v>-1.0117106826084415E-2</v>
      </c>
      <c r="K24" s="54"/>
    </row>
    <row r="25" spans="1:14" x14ac:dyDescent="0.3">
      <c r="A25" s="154" t="s">
        <v>84</v>
      </c>
      <c r="B25" s="69">
        <v>194404</v>
      </c>
      <c r="C25" s="69">
        <v>190954</v>
      </c>
      <c r="D25" s="69">
        <v>179735</v>
      </c>
      <c r="E25" s="84">
        <f t="shared" si="2"/>
        <v>7.4434201093890998E-2</v>
      </c>
      <c r="F25" s="84">
        <f t="shared" si="3"/>
        <v>-5.8752369680656072E-2</v>
      </c>
      <c r="G25" s="84">
        <f t="shared" si="4"/>
        <v>-4.4382818124995057E-3</v>
      </c>
      <c r="H25" s="84">
        <f t="shared" si="0"/>
        <v>-7.5456266331968475E-2</v>
      </c>
      <c r="I25" s="85">
        <f t="shared" si="1"/>
        <v>-5.7562578555516355E-3</v>
      </c>
      <c r="K25" s="54"/>
    </row>
    <row r="26" spans="1:14" x14ac:dyDescent="0.3">
      <c r="A26" s="154" t="s">
        <v>1145</v>
      </c>
      <c r="B26" s="69">
        <v>90137</v>
      </c>
      <c r="C26" s="69">
        <v>92344</v>
      </c>
      <c r="D26" s="69">
        <v>89987</v>
      </c>
      <c r="E26" s="84">
        <f t="shared" si="2"/>
        <v>3.7266589444660027E-2</v>
      </c>
      <c r="F26" s="84">
        <f t="shared" si="3"/>
        <v>-2.5524127176643853E-2</v>
      </c>
      <c r="G26" s="84">
        <f t="shared" si="4"/>
        <v>-9.3243874071319494E-4</v>
      </c>
      <c r="H26" s="84">
        <f t="shared" si="0"/>
        <v>-1.6641334856939991E-3</v>
      </c>
      <c r="I26" s="85">
        <f t="shared" si="1"/>
        <v>-5.8861454654901175E-5</v>
      </c>
      <c r="K26" s="54"/>
    </row>
    <row r="27" spans="1:14" x14ac:dyDescent="0.3">
      <c r="A27" s="154" t="s">
        <v>13</v>
      </c>
      <c r="B27" s="69">
        <v>85264</v>
      </c>
      <c r="C27" s="69">
        <v>86263</v>
      </c>
      <c r="D27" s="69">
        <v>85615</v>
      </c>
      <c r="E27" s="84">
        <f t="shared" si="2"/>
        <v>3.5455999814468397E-2</v>
      </c>
      <c r="F27" s="84">
        <f t="shared" si="3"/>
        <v>-7.5119112481596972E-3</v>
      </c>
      <c r="G27" s="84">
        <f t="shared" si="4"/>
        <v>-2.5635142298775998E-4</v>
      </c>
      <c r="H27" s="84">
        <f t="shared" si="0"/>
        <v>4.1166260086320135E-3</v>
      </c>
      <c r="I27" s="85">
        <f t="shared" si="1"/>
        <v>1.3773580389246876E-4</v>
      </c>
      <c r="K27" s="54"/>
    </row>
    <row r="28" spans="1:14" x14ac:dyDescent="0.3">
      <c r="A28" s="154" t="s">
        <v>19</v>
      </c>
      <c r="B28" s="69">
        <v>47183</v>
      </c>
      <c r="C28" s="69">
        <v>47208</v>
      </c>
      <c r="D28" s="69">
        <v>45438</v>
      </c>
      <c r="E28" s="84">
        <f t="shared" si="2"/>
        <v>1.881737685650663E-2</v>
      </c>
      <c r="F28" s="84">
        <f t="shared" si="3"/>
        <v>-3.7493645144890696E-2</v>
      </c>
      <c r="G28" s="84">
        <f t="shared" si="4"/>
        <v>-7.0021916464249264E-4</v>
      </c>
      <c r="H28" s="84">
        <f t="shared" si="0"/>
        <v>-3.6983659368840474E-2</v>
      </c>
      <c r="I28" s="85">
        <f t="shared" si="1"/>
        <v>-6.8475492248535035E-4</v>
      </c>
      <c r="K28" s="54"/>
    </row>
    <row r="29" spans="1:14" x14ac:dyDescent="0.3">
      <c r="A29" s="154" t="s">
        <v>14</v>
      </c>
      <c r="B29" s="69">
        <v>47242</v>
      </c>
      <c r="C29" s="69">
        <v>46616</v>
      </c>
      <c r="D29" s="69">
        <v>43827</v>
      </c>
      <c r="E29" s="84">
        <f t="shared" si="2"/>
        <v>1.8150208536689909E-2</v>
      </c>
      <c r="F29" s="84">
        <f t="shared" si="3"/>
        <v>-5.982924317830788E-2</v>
      </c>
      <c r="G29" s="84">
        <f t="shared" si="4"/>
        <v>-1.1033396893717017E-3</v>
      </c>
      <c r="H29" s="84">
        <f t="shared" si="0"/>
        <v>-7.2287371406799028E-2</v>
      </c>
      <c r="I29" s="85">
        <f t="shared" si="1"/>
        <v>-1.3400791176432501E-3</v>
      </c>
      <c r="K29" s="100"/>
    </row>
    <row r="30" spans="1:14" x14ac:dyDescent="0.3">
      <c r="A30" s="154" t="s">
        <v>10</v>
      </c>
      <c r="B30" s="69">
        <v>41758</v>
      </c>
      <c r="C30" s="69">
        <v>42105</v>
      </c>
      <c r="D30" s="69">
        <v>40512</v>
      </c>
      <c r="E30" s="84">
        <f t="shared" si="2"/>
        <v>1.6777357524776545E-2</v>
      </c>
      <c r="F30" s="84">
        <f t="shared" si="3"/>
        <v>-3.7833986462415391E-2</v>
      </c>
      <c r="G30" s="84">
        <f t="shared" si="4"/>
        <v>-6.3019724817824335E-4</v>
      </c>
      <c r="H30" s="84">
        <f t="shared" si="0"/>
        <v>-2.9838593802385172E-2</v>
      </c>
      <c r="I30" s="85">
        <f t="shared" si="1"/>
        <v>-4.8894248333337909E-4</v>
      </c>
      <c r="K30" s="54"/>
    </row>
    <row r="31" spans="1:14" x14ac:dyDescent="0.3">
      <c r="A31" s="154" t="s">
        <v>11</v>
      </c>
      <c r="B31" s="69">
        <v>38670</v>
      </c>
      <c r="C31" s="69">
        <v>39716</v>
      </c>
      <c r="D31" s="69">
        <v>37413</v>
      </c>
      <c r="E31" s="84">
        <f t="shared" si="2"/>
        <v>1.5493959248481064E-2</v>
      </c>
      <c r="F31" s="84">
        <f t="shared" si="3"/>
        <v>-5.798670560982979E-2</v>
      </c>
      <c r="G31" s="84">
        <f>(D31-C31)/$C$43</f>
        <v>-9.1107612213088161E-4</v>
      </c>
      <c r="H31" s="84">
        <f t="shared" si="0"/>
        <v>-3.2505818463925522E-2</v>
      </c>
      <c r="I31" s="85">
        <f t="shared" si="1"/>
        <v>-4.9325899000807183E-4</v>
      </c>
      <c r="K31" s="54"/>
    </row>
    <row r="32" spans="1:14" x14ac:dyDescent="0.3">
      <c r="A32" s="154" t="s">
        <v>1146</v>
      </c>
      <c r="B32" s="69">
        <v>37061</v>
      </c>
      <c r="C32" s="69">
        <v>35738</v>
      </c>
      <c r="D32" s="69">
        <v>33934</v>
      </c>
      <c r="E32" s="84">
        <f t="shared" si="2"/>
        <v>1.4053190418783749E-2</v>
      </c>
      <c r="F32" s="84">
        <f t="shared" si="3"/>
        <v>-5.0478482287760924E-2</v>
      </c>
      <c r="G32" s="84">
        <f t="shared" si="4"/>
        <v>-7.1366970226839361E-4</v>
      </c>
      <c r="H32" s="84">
        <f t="shared" si="0"/>
        <v>-8.43744097568873E-2</v>
      </c>
      <c r="I32" s="85">
        <f t="shared" si="1"/>
        <v>-1.2270651247058399E-3</v>
      </c>
      <c r="K32" s="54"/>
    </row>
    <row r="33" spans="1:14" x14ac:dyDescent="0.3">
      <c r="A33" s="154" t="s">
        <v>54</v>
      </c>
      <c r="B33" s="69">
        <v>32938</v>
      </c>
      <c r="C33" s="69">
        <v>32674</v>
      </c>
      <c r="D33" s="69">
        <v>31152</v>
      </c>
      <c r="E33" s="84">
        <f t="shared" si="2"/>
        <v>1.290107231466822E-2</v>
      </c>
      <c r="F33" s="84">
        <f t="shared" si="3"/>
        <v>-4.6581379690273615E-2</v>
      </c>
      <c r="G33" s="84">
        <f t="shared" si="4"/>
        <v>-6.0210936078297953E-4</v>
      </c>
      <c r="H33" s="84">
        <f t="shared" si="0"/>
        <v>-5.4223085797559051E-2</v>
      </c>
      <c r="I33" s="85">
        <f t="shared" si="1"/>
        <v>-7.0084372009102331E-4</v>
      </c>
      <c r="K33" s="54"/>
    </row>
    <row r="34" spans="1:14" x14ac:dyDescent="0.3">
      <c r="A34" s="154" t="s">
        <v>51</v>
      </c>
      <c r="B34" s="69">
        <v>22623</v>
      </c>
      <c r="C34" s="69">
        <v>23190</v>
      </c>
      <c r="D34" s="69">
        <v>22747</v>
      </c>
      <c r="E34" s="84">
        <f t="shared" si="2"/>
        <v>9.4202841532408186E-3</v>
      </c>
      <c r="F34" s="84">
        <f t="shared" si="3"/>
        <v>-1.9103061664510566E-2</v>
      </c>
      <c r="G34" s="84">
        <f t="shared" si="4"/>
        <v>-1.7525259318453346E-4</v>
      </c>
      <c r="H34" s="84">
        <f t="shared" si="0"/>
        <v>5.4811475047518016E-3</v>
      </c>
      <c r="I34" s="85">
        <f t="shared" si="1"/>
        <v>4.8658802514718308E-5</v>
      </c>
      <c r="K34" s="54"/>
    </row>
    <row r="35" spans="1:14" x14ac:dyDescent="0.3">
      <c r="A35" s="154" t="s">
        <v>17</v>
      </c>
      <c r="B35" s="69">
        <v>21252</v>
      </c>
      <c r="C35" s="69">
        <v>23334</v>
      </c>
      <c r="D35" s="69">
        <v>22340</v>
      </c>
      <c r="E35" s="84">
        <f t="shared" si="2"/>
        <v>9.2517320078867489E-3</v>
      </c>
      <c r="F35" s="84">
        <f t="shared" si="3"/>
        <v>-4.2598782891917375E-2</v>
      </c>
      <c r="G35" s="84">
        <f t="shared" si="4"/>
        <v>-3.9323042353369358E-4</v>
      </c>
      <c r="H35" s="84">
        <f t="shared" si="0"/>
        <v>5.119518162996424E-2</v>
      </c>
      <c r="I35" s="85">
        <f t="shared" si="1"/>
        <v>4.2694175109688322E-4</v>
      </c>
      <c r="K35" s="54"/>
    </row>
    <row r="36" spans="1:14" x14ac:dyDescent="0.3">
      <c r="A36" s="154" t="s">
        <v>12</v>
      </c>
      <c r="B36" s="69">
        <v>19265</v>
      </c>
      <c r="C36" s="69">
        <v>19818</v>
      </c>
      <c r="D36" s="69">
        <v>18892</v>
      </c>
      <c r="E36" s="84">
        <f t="shared" si="2"/>
        <v>7.8238013022827423E-3</v>
      </c>
      <c r="F36" s="84">
        <f t="shared" si="3"/>
        <v>-4.672519931375517E-2</v>
      </c>
      <c r="G36" s="84">
        <f>(D36-C36)/$C$43</f>
        <v>-3.6632934828189164E-4</v>
      </c>
      <c r="H36" s="84">
        <f t="shared" si="0"/>
        <v>-1.9361536465092137E-2</v>
      </c>
      <c r="I36" s="85">
        <f t="shared" si="1"/>
        <v>-1.4636881724185426E-4</v>
      </c>
      <c r="K36" s="54"/>
    </row>
    <row r="37" spans="1:14" x14ac:dyDescent="0.3">
      <c r="A37" s="154" t="s">
        <v>18</v>
      </c>
      <c r="B37" s="69">
        <v>14107</v>
      </c>
      <c r="C37" s="69">
        <v>15230</v>
      </c>
      <c r="D37" s="69">
        <v>14730</v>
      </c>
      <c r="E37" s="84">
        <f t="shared" si="2"/>
        <v>6.100179609497396E-3</v>
      </c>
      <c r="F37" s="84">
        <f t="shared" si="3"/>
        <v>-3.2829940906106372E-2</v>
      </c>
      <c r="G37" s="84">
        <f t="shared" si="4"/>
        <v>-1.9780202391030864E-4</v>
      </c>
      <c r="H37" s="84">
        <f t="shared" si="0"/>
        <v>4.416247253136741E-2</v>
      </c>
      <c r="I37" s="85">
        <f t="shared" si="1"/>
        <v>2.4447124166668955E-4</v>
      </c>
      <c r="K37" s="54"/>
    </row>
    <row r="38" spans="1:14" x14ac:dyDescent="0.3">
      <c r="A38" s="154" t="s">
        <v>55</v>
      </c>
      <c r="B38" s="69">
        <v>3818</v>
      </c>
      <c r="C38" s="69">
        <v>4144</v>
      </c>
      <c r="D38" s="69">
        <v>3998</v>
      </c>
      <c r="E38" s="84">
        <f t="shared" si="2"/>
        <v>1.6557038750013976E-3</v>
      </c>
      <c r="F38" s="84">
        <f t="shared" si="3"/>
        <v>-3.5231660231660231E-2</v>
      </c>
      <c r="G38" s="84">
        <f t="shared" si="4"/>
        <v>-5.7758190981810124E-5</v>
      </c>
      <c r="H38" s="84">
        <f t="shared" si="0"/>
        <v>4.7145102147721323E-2</v>
      </c>
      <c r="I38" s="85">
        <f t="shared" si="1"/>
        <v>7.0633745585881418E-5</v>
      </c>
      <c r="K38" s="54"/>
    </row>
    <row r="39" spans="1:14" x14ac:dyDescent="0.3">
      <c r="A39" s="154" t="s">
        <v>16</v>
      </c>
      <c r="B39" s="69">
        <v>3956</v>
      </c>
      <c r="C39" s="69">
        <v>4036</v>
      </c>
      <c r="D39" s="69">
        <v>3869</v>
      </c>
      <c r="E39" s="84">
        <f t="shared" si="2"/>
        <v>1.6022807134518278E-3</v>
      </c>
      <c r="F39" s="84">
        <f t="shared" si="3"/>
        <v>-4.1377601585728445E-2</v>
      </c>
      <c r="G39" s="84">
        <f t="shared" si="4"/>
        <v>-6.6065875986043087E-5</v>
      </c>
      <c r="H39" s="84">
        <f t="shared" si="0"/>
        <v>-2.199191102123357E-2</v>
      </c>
      <c r="I39" s="85">
        <f t="shared" si="1"/>
        <v>-3.4139643699842682E-5</v>
      </c>
      <c r="K39" s="54"/>
    </row>
    <row r="40" spans="1:14" x14ac:dyDescent="0.3">
      <c r="A40" s="154" t="s">
        <v>57</v>
      </c>
      <c r="B40" s="69">
        <v>892</v>
      </c>
      <c r="C40" s="69">
        <v>900</v>
      </c>
      <c r="D40" s="69">
        <v>845</v>
      </c>
      <c r="E40" s="84">
        <f t="shared" si="2"/>
        <v>3.4994241480144596E-4</v>
      </c>
      <c r="F40" s="84">
        <f t="shared" si="3"/>
        <v>-6.1111111111111109E-2</v>
      </c>
      <c r="G40" s="84">
        <f t="shared" si="4"/>
        <v>-2.175822263013395E-5</v>
      </c>
      <c r="H40" s="84">
        <f t="shared" si="0"/>
        <v>-5.2690582959641255E-2</v>
      </c>
      <c r="I40" s="85">
        <f t="shared" si="1"/>
        <v>-1.8443255791869036E-5</v>
      </c>
      <c r="K40" s="54"/>
    </row>
    <row r="41" spans="1:14" x14ac:dyDescent="0.3">
      <c r="A41" s="154" t="s">
        <v>56</v>
      </c>
      <c r="B41" s="69">
        <v>734</v>
      </c>
      <c r="C41" s="69">
        <v>762</v>
      </c>
      <c r="D41" s="69">
        <v>700</v>
      </c>
      <c r="E41" s="84">
        <f t="shared" si="2"/>
        <v>2.8989312468758838E-4</v>
      </c>
      <c r="F41" s="84">
        <f t="shared" si="3"/>
        <v>-8.1364829396325458E-2</v>
      </c>
      <c r="G41" s="84">
        <f t="shared" si="4"/>
        <v>-2.4527450964878271E-5</v>
      </c>
      <c r="H41" s="84">
        <f t="shared" si="0"/>
        <v>-4.632152588555858E-2</v>
      </c>
      <c r="I41" s="85">
        <f t="shared" si="1"/>
        <v>-1.3341929721777601E-5</v>
      </c>
      <c r="K41" s="54"/>
    </row>
    <row r="42" spans="1:14" x14ac:dyDescent="0.3">
      <c r="A42" s="155" t="s">
        <v>58</v>
      </c>
      <c r="B42" s="72">
        <v>0</v>
      </c>
      <c r="C42" s="72">
        <v>0</v>
      </c>
      <c r="D42" s="72">
        <v>0</v>
      </c>
      <c r="E42" s="86">
        <f t="shared" si="2"/>
        <v>0</v>
      </c>
      <c r="F42" s="86">
        <v>0</v>
      </c>
      <c r="G42" s="86">
        <f t="shared" si="4"/>
        <v>0</v>
      </c>
      <c r="H42" s="86">
        <v>0</v>
      </c>
      <c r="I42" s="87">
        <f t="shared" si="1"/>
        <v>0</v>
      </c>
      <c r="K42" s="54"/>
    </row>
    <row r="43" spans="1:14" x14ac:dyDescent="0.3">
      <c r="A43" s="159" t="s">
        <v>20</v>
      </c>
      <c r="B43" s="88">
        <v>2548357</v>
      </c>
      <c r="C43" s="88">
        <v>2527780</v>
      </c>
      <c r="D43" s="88">
        <v>2414683</v>
      </c>
      <c r="E43" s="84">
        <v>1</v>
      </c>
      <c r="F43" s="84">
        <f>(D43-C43)/C43</f>
        <v>-4.4741630996368353E-2</v>
      </c>
      <c r="G43" s="84">
        <f t="shared" si="4"/>
        <v>-4.4741630996368353E-2</v>
      </c>
      <c r="H43" s="84">
        <f>(D43-B43)/B43</f>
        <v>-5.2454973930261731E-2</v>
      </c>
      <c r="I43" s="84">
        <f t="shared" si="1"/>
        <v>-5.2454973930261731E-2</v>
      </c>
      <c r="J43" s="54"/>
    </row>
    <row r="44" spans="1:14" x14ac:dyDescent="0.3">
      <c r="A44" s="55"/>
      <c r="B44" s="56"/>
      <c r="C44" s="56"/>
      <c r="D44" s="56"/>
      <c r="E44" s="56"/>
      <c r="F44" s="57"/>
      <c r="G44" s="57"/>
      <c r="H44" s="57"/>
      <c r="I44" s="57"/>
      <c r="J44" s="57"/>
    </row>
    <row r="46" spans="1:14" ht="14.4" customHeight="1" x14ac:dyDescent="0.3"/>
    <row r="47" spans="1:14" x14ac:dyDescent="0.3">
      <c r="A47" s="91" t="s">
        <v>46</v>
      </c>
      <c r="B47" s="91"/>
      <c r="C47" s="91"/>
      <c r="D47" s="91"/>
      <c r="E47" s="91"/>
      <c r="F47" s="91"/>
      <c r="G47" s="91"/>
      <c r="H47" s="91"/>
      <c r="I47" s="91"/>
      <c r="J47" s="91"/>
      <c r="K47" s="91"/>
      <c r="L47" s="91"/>
      <c r="M47" s="91"/>
      <c r="N47" s="91"/>
    </row>
    <row r="50" spans="1:6" x14ac:dyDescent="0.3">
      <c r="A50" s="67" t="s">
        <v>42</v>
      </c>
      <c r="B50" s="83" t="s">
        <v>1186</v>
      </c>
      <c r="C50" s="83" t="s">
        <v>1226</v>
      </c>
      <c r="D50" s="83" t="s">
        <v>1227</v>
      </c>
      <c r="E50" s="63" t="s">
        <v>1194</v>
      </c>
      <c r="F50" s="89" t="s">
        <v>1195</v>
      </c>
    </row>
    <row r="51" spans="1:6" x14ac:dyDescent="0.3">
      <c r="A51" s="68" t="e" vm="1">
        <v>#VALUE!</v>
      </c>
      <c r="B51" s="69">
        <v>4241</v>
      </c>
      <c r="C51" s="69">
        <v>4485</v>
      </c>
      <c r="D51" s="69">
        <v>4278</v>
      </c>
      <c r="E51" s="103">
        <f t="shared" ref="E51:E83" si="5">D51/C51-1</f>
        <v>-4.6153846153846101E-2</v>
      </c>
      <c r="F51" s="104">
        <f t="shared" ref="F51:F83" si="6">D51/B51-1</f>
        <v>8.7243574628625975E-3</v>
      </c>
    </row>
    <row r="52" spans="1:6" x14ac:dyDescent="0.3">
      <c r="A52" s="68" t="e" vm="2">
        <v>#VALUE!</v>
      </c>
      <c r="B52" s="69">
        <v>372688</v>
      </c>
      <c r="C52" s="69">
        <v>387279</v>
      </c>
      <c r="D52" s="69">
        <v>376136</v>
      </c>
      <c r="E52" s="103">
        <f t="shared" si="5"/>
        <v>-2.8772538660758795E-2</v>
      </c>
      <c r="F52" s="104">
        <f t="shared" si="6"/>
        <v>9.2517065212724958E-3</v>
      </c>
    </row>
    <row r="53" spans="1:6" x14ac:dyDescent="0.3">
      <c r="A53" s="68" t="e" vm="3">
        <v>#VALUE!</v>
      </c>
      <c r="B53" s="69">
        <v>11970</v>
      </c>
      <c r="C53" s="69">
        <v>11261</v>
      </c>
      <c r="D53" s="69">
        <v>10611</v>
      </c>
      <c r="E53" s="103">
        <f t="shared" si="5"/>
        <v>-5.7721339135067939E-2</v>
      </c>
      <c r="F53" s="104">
        <f t="shared" si="6"/>
        <v>-0.11353383458646615</v>
      </c>
    </row>
    <row r="54" spans="1:6" x14ac:dyDescent="0.3">
      <c r="A54" s="68" t="e" vm="4">
        <v>#VALUE!</v>
      </c>
      <c r="B54" s="69">
        <v>7824</v>
      </c>
      <c r="C54" s="69">
        <v>6566</v>
      </c>
      <c r="D54" s="69">
        <v>5365</v>
      </c>
      <c r="E54" s="103">
        <f>D54/C54-1</f>
        <v>-0.18291197075845267</v>
      </c>
      <c r="F54" s="104">
        <f t="shared" si="6"/>
        <v>-0.31428936605316971</v>
      </c>
    </row>
    <row r="55" spans="1:6" x14ac:dyDescent="0.3">
      <c r="A55" s="68" t="e" vm="5">
        <v>#VALUE!</v>
      </c>
      <c r="B55" s="69">
        <v>90314</v>
      </c>
      <c r="C55" s="69">
        <v>94040</v>
      </c>
      <c r="D55" s="69">
        <v>88854</v>
      </c>
      <c r="E55" s="103">
        <f t="shared" si="5"/>
        <v>-5.5146746065504071E-2</v>
      </c>
      <c r="F55" s="104">
        <f t="shared" si="6"/>
        <v>-1.6165821467325148E-2</v>
      </c>
    </row>
    <row r="56" spans="1:6" x14ac:dyDescent="0.3">
      <c r="A56" s="68" t="e" vm="6">
        <v>#VALUE!</v>
      </c>
      <c r="B56" s="69">
        <v>729342</v>
      </c>
      <c r="C56" s="69">
        <v>738943</v>
      </c>
      <c r="D56" s="69">
        <v>712785</v>
      </c>
      <c r="E56" s="103">
        <f t="shared" si="5"/>
        <v>-3.5399212117849466E-2</v>
      </c>
      <c r="F56" s="104">
        <f t="shared" si="6"/>
        <v>-2.2701284171211866E-2</v>
      </c>
    </row>
    <row r="57" spans="1:6" x14ac:dyDescent="0.3">
      <c r="A57" s="68" t="e" vm="7">
        <v>#VALUE!</v>
      </c>
      <c r="B57" s="69">
        <v>57383</v>
      </c>
      <c r="C57" s="69">
        <v>57329</v>
      </c>
      <c r="D57" s="69">
        <v>52794</v>
      </c>
      <c r="E57" s="103">
        <f t="shared" si="5"/>
        <v>-7.9104816061679073E-2</v>
      </c>
      <c r="F57" s="104">
        <f t="shared" si="6"/>
        <v>-7.9971420107000313E-2</v>
      </c>
    </row>
    <row r="58" spans="1:6" x14ac:dyDescent="0.3">
      <c r="A58" s="68" t="e" vm="8">
        <v>#VALUE!</v>
      </c>
      <c r="B58" s="69">
        <v>55801</v>
      </c>
      <c r="C58" s="69">
        <v>57034</v>
      </c>
      <c r="D58" s="69">
        <v>54861</v>
      </c>
      <c r="E58" s="103">
        <f t="shared" si="5"/>
        <v>-3.810008065364523E-2</v>
      </c>
      <c r="F58" s="104">
        <f t="shared" si="6"/>
        <v>-1.6845576244153282E-2</v>
      </c>
    </row>
    <row r="59" spans="1:6" x14ac:dyDescent="0.3">
      <c r="A59" s="68" t="e" vm="9">
        <v>#VALUE!</v>
      </c>
      <c r="B59" s="69">
        <v>48997</v>
      </c>
      <c r="C59" s="69">
        <v>50148</v>
      </c>
      <c r="D59" s="69">
        <v>48571</v>
      </c>
      <c r="E59" s="103">
        <f t="shared" si="5"/>
        <v>-3.1446917125309115E-2</v>
      </c>
      <c r="F59" s="104">
        <f t="shared" si="6"/>
        <v>-8.6944098618282339E-3</v>
      </c>
    </row>
    <row r="60" spans="1:6" x14ac:dyDescent="0.3">
      <c r="A60" s="68" t="e" vm="10">
        <v>#VALUE!</v>
      </c>
      <c r="B60" s="69">
        <v>13687</v>
      </c>
      <c r="C60" s="69">
        <v>14060</v>
      </c>
      <c r="D60" s="69">
        <v>13292</v>
      </c>
      <c r="E60" s="103">
        <f t="shared" si="5"/>
        <v>-5.4623044096728357E-2</v>
      </c>
      <c r="F60" s="104">
        <f t="shared" si="6"/>
        <v>-2.8859501716957725E-2</v>
      </c>
    </row>
    <row r="61" spans="1:6" x14ac:dyDescent="0.3">
      <c r="A61" s="68" t="e" vm="11">
        <v>#VALUE!</v>
      </c>
      <c r="B61" s="69">
        <v>22779</v>
      </c>
      <c r="C61" s="69">
        <v>23349</v>
      </c>
      <c r="D61" s="69">
        <v>21974</v>
      </c>
      <c r="E61" s="103">
        <f t="shared" si="5"/>
        <v>-5.8889031650177781E-2</v>
      </c>
      <c r="F61" s="104">
        <f t="shared" si="6"/>
        <v>-3.5339567145177608E-2</v>
      </c>
    </row>
    <row r="62" spans="1:6" x14ac:dyDescent="0.3">
      <c r="A62" s="68" t="e" vm="12">
        <v>#VALUE!</v>
      </c>
      <c r="B62" s="69">
        <v>38890</v>
      </c>
      <c r="C62" s="69">
        <v>39897</v>
      </c>
      <c r="D62" s="69">
        <v>37464</v>
      </c>
      <c r="E62" s="103">
        <f t="shared" si="5"/>
        <v>-6.0982028723964188E-2</v>
      </c>
      <c r="F62" s="104">
        <f t="shared" si="6"/>
        <v>-3.6667523785034684E-2</v>
      </c>
    </row>
    <row r="63" spans="1:6" x14ac:dyDescent="0.3">
      <c r="A63" s="68" t="e" vm="13">
        <v>#VALUE!</v>
      </c>
      <c r="B63" s="69">
        <v>33797</v>
      </c>
      <c r="C63" s="69">
        <v>35301</v>
      </c>
      <c r="D63" s="69">
        <v>33390</v>
      </c>
      <c r="E63" s="103">
        <f t="shared" si="5"/>
        <v>-5.4134443783462216E-2</v>
      </c>
      <c r="F63" s="104">
        <f t="shared" si="6"/>
        <v>-1.2042488978311727E-2</v>
      </c>
    </row>
    <row r="64" spans="1:6" x14ac:dyDescent="0.3">
      <c r="A64" s="68" t="e" vm="14">
        <v>#VALUE!</v>
      </c>
      <c r="B64" s="69">
        <v>13731</v>
      </c>
      <c r="C64" s="69">
        <v>14002</v>
      </c>
      <c r="D64" s="69">
        <v>12442</v>
      </c>
      <c r="E64" s="103">
        <f t="shared" si="5"/>
        <v>-0.11141265533495215</v>
      </c>
      <c r="F64" s="104">
        <f t="shared" si="6"/>
        <v>-9.3875172966280673E-2</v>
      </c>
    </row>
    <row r="65" spans="1:6" x14ac:dyDescent="0.3">
      <c r="A65" s="68" t="e" vm="15">
        <v>#VALUE!</v>
      </c>
      <c r="B65" s="69">
        <v>34127</v>
      </c>
      <c r="C65" s="69">
        <v>35940</v>
      </c>
      <c r="D65" s="69">
        <v>33857</v>
      </c>
      <c r="E65" s="103">
        <f t="shared" si="5"/>
        <v>-5.7957707289927662E-2</v>
      </c>
      <c r="F65" s="104">
        <f t="shared" si="6"/>
        <v>-7.9116242271515258E-3</v>
      </c>
    </row>
    <row r="66" spans="1:6" x14ac:dyDescent="0.3">
      <c r="A66" s="68" t="e" vm="16">
        <v>#VALUE!</v>
      </c>
      <c r="B66" s="69">
        <v>136425</v>
      </c>
      <c r="C66" s="69">
        <v>142400</v>
      </c>
      <c r="D66" s="69">
        <v>137699</v>
      </c>
      <c r="E66" s="103">
        <f t="shared" si="5"/>
        <v>-3.3012640449438191E-2</v>
      </c>
      <c r="F66" s="104">
        <f t="shared" si="6"/>
        <v>9.3384643577056892E-3</v>
      </c>
    </row>
    <row r="67" spans="1:6" x14ac:dyDescent="0.3">
      <c r="A67" s="68" t="e" vm="17">
        <v>#VALUE!</v>
      </c>
      <c r="B67" s="69">
        <v>2257</v>
      </c>
      <c r="C67" s="69">
        <v>2399</v>
      </c>
      <c r="D67" s="69">
        <v>2306</v>
      </c>
      <c r="E67" s="103">
        <f t="shared" si="5"/>
        <v>-3.876615256356819E-2</v>
      </c>
      <c r="F67" s="104">
        <f t="shared" si="6"/>
        <v>2.1710234824988905E-2</v>
      </c>
    </row>
    <row r="68" spans="1:6" x14ac:dyDescent="0.3">
      <c r="A68" s="68" t="e" vm="18">
        <v>#VALUE!</v>
      </c>
      <c r="B68" s="69">
        <v>4512</v>
      </c>
      <c r="C68" s="69">
        <v>4829</v>
      </c>
      <c r="D68" s="69">
        <v>4449</v>
      </c>
      <c r="E68" s="103">
        <f>D68/C68-1</f>
        <v>-7.8691240422447684E-2</v>
      </c>
      <c r="F68" s="104">
        <f t="shared" si="6"/>
        <v>-1.3962765957446832E-2</v>
      </c>
    </row>
    <row r="69" spans="1:6" x14ac:dyDescent="0.3">
      <c r="A69" s="68" t="e" vm="19">
        <v>#VALUE!</v>
      </c>
      <c r="B69" s="69">
        <v>44202</v>
      </c>
      <c r="C69" s="69">
        <v>44789</v>
      </c>
      <c r="D69" s="69">
        <v>43294</v>
      </c>
      <c r="E69" s="103">
        <f t="shared" si="5"/>
        <v>-3.3378731384938298E-2</v>
      </c>
      <c r="F69" s="104">
        <f t="shared" si="6"/>
        <v>-2.0542056920501373E-2</v>
      </c>
    </row>
    <row r="70" spans="1:6" x14ac:dyDescent="0.3">
      <c r="A70" s="68" t="e" vm="20">
        <v>#VALUE!</v>
      </c>
      <c r="B70" s="69">
        <v>29840</v>
      </c>
      <c r="C70" s="69">
        <v>24056</v>
      </c>
      <c r="D70" s="69">
        <v>21242</v>
      </c>
      <c r="E70" s="103">
        <f t="shared" si="5"/>
        <v>-0.11697705354173593</v>
      </c>
      <c r="F70" s="104">
        <f t="shared" si="6"/>
        <v>-0.28813672922252009</v>
      </c>
    </row>
    <row r="71" spans="1:6" x14ac:dyDescent="0.3">
      <c r="A71" s="68" t="e" vm="21">
        <v>#VALUE!</v>
      </c>
      <c r="B71" s="69">
        <v>34511</v>
      </c>
      <c r="C71" s="69">
        <v>34207</v>
      </c>
      <c r="D71" s="69">
        <v>31648</v>
      </c>
      <c r="E71" s="103">
        <f t="shared" si="5"/>
        <v>-7.480924956880175E-2</v>
      </c>
      <c r="F71" s="104">
        <f t="shared" si="6"/>
        <v>-8.2959056532699749E-2</v>
      </c>
    </row>
    <row r="72" spans="1:6" x14ac:dyDescent="0.3">
      <c r="A72" s="68" t="e" vm="22">
        <v>#VALUE!</v>
      </c>
      <c r="B72" s="69">
        <v>47537</v>
      </c>
      <c r="C72" s="69">
        <v>50863</v>
      </c>
      <c r="D72" s="69">
        <v>48320</v>
      </c>
      <c r="E72" s="103">
        <f t="shared" si="5"/>
        <v>-4.9997050901441131E-2</v>
      </c>
      <c r="F72" s="104">
        <f t="shared" si="6"/>
        <v>1.6471380188064044E-2</v>
      </c>
    </row>
    <row r="73" spans="1:6" x14ac:dyDescent="0.3">
      <c r="A73" s="68" t="e" vm="23">
        <v>#VALUE!</v>
      </c>
      <c r="B73" s="69">
        <v>50305</v>
      </c>
      <c r="C73" s="69">
        <v>52376</v>
      </c>
      <c r="D73" s="69">
        <v>50284</v>
      </c>
      <c r="E73" s="103">
        <f t="shared" si="5"/>
        <v>-3.994195814877044E-2</v>
      </c>
      <c r="F73" s="104">
        <f t="shared" si="6"/>
        <v>-4.1745353344602165E-4</v>
      </c>
    </row>
    <row r="74" spans="1:6" x14ac:dyDescent="0.3">
      <c r="A74" s="68" t="e" vm="24">
        <v>#VALUE!</v>
      </c>
      <c r="B74" s="69">
        <v>52223</v>
      </c>
      <c r="C74" s="69">
        <v>54575</v>
      </c>
      <c r="D74" s="69">
        <v>50560</v>
      </c>
      <c r="E74" s="103">
        <f t="shared" si="5"/>
        <v>-7.356848373797531E-2</v>
      </c>
      <c r="F74" s="104">
        <f t="shared" si="6"/>
        <v>-3.1844206575646794E-2</v>
      </c>
    </row>
    <row r="75" spans="1:6" x14ac:dyDescent="0.3">
      <c r="A75" s="68" t="e" vm="25">
        <v>#VALUE!</v>
      </c>
      <c r="B75" s="69">
        <v>13349</v>
      </c>
      <c r="C75" s="69">
        <v>13514</v>
      </c>
      <c r="D75" s="69">
        <v>12895</v>
      </c>
      <c r="E75" s="103">
        <f t="shared" si="5"/>
        <v>-4.5804351043362446E-2</v>
      </c>
      <c r="F75" s="104">
        <f t="shared" si="6"/>
        <v>-3.401003820510895E-2</v>
      </c>
    </row>
    <row r="76" spans="1:6" x14ac:dyDescent="0.3">
      <c r="A76" s="68" t="e" vm="26">
        <v>#VALUE!</v>
      </c>
      <c r="B76" s="69">
        <v>33098</v>
      </c>
      <c r="C76" s="69">
        <v>35081</v>
      </c>
      <c r="D76" s="69">
        <v>33158</v>
      </c>
      <c r="E76" s="103">
        <f t="shared" si="5"/>
        <v>-5.4815997263475968E-2</v>
      </c>
      <c r="F76" s="104">
        <f t="shared" si="6"/>
        <v>1.8127983563962502E-3</v>
      </c>
    </row>
    <row r="77" spans="1:6" x14ac:dyDescent="0.3">
      <c r="A77" s="68" t="e" vm="27">
        <v>#VALUE!</v>
      </c>
      <c r="B77" s="69">
        <v>59787</v>
      </c>
      <c r="C77" s="69">
        <v>62386</v>
      </c>
      <c r="D77" s="69">
        <v>59066</v>
      </c>
      <c r="E77" s="103">
        <f t="shared" si="5"/>
        <v>-5.3217067931907835E-2</v>
      </c>
      <c r="F77" s="104">
        <f t="shared" si="6"/>
        <v>-1.2059477812902508E-2</v>
      </c>
    </row>
    <row r="78" spans="1:6" x14ac:dyDescent="0.3">
      <c r="A78" s="68" t="e" vm="28">
        <v>#VALUE!</v>
      </c>
      <c r="B78" s="69">
        <v>118003</v>
      </c>
      <c r="C78" s="69">
        <v>121848</v>
      </c>
      <c r="D78" s="69">
        <v>117325</v>
      </c>
      <c r="E78" s="103">
        <f t="shared" si="5"/>
        <v>-3.7120018383559827E-2</v>
      </c>
      <c r="F78" s="104">
        <f t="shared" si="6"/>
        <v>-5.7456166368651251E-3</v>
      </c>
    </row>
    <row r="79" spans="1:6" x14ac:dyDescent="0.3">
      <c r="A79" s="68" t="e" vm="29">
        <v>#VALUE!</v>
      </c>
      <c r="B79" s="69">
        <v>16827</v>
      </c>
      <c r="C79" s="69">
        <v>16889</v>
      </c>
      <c r="D79" s="69">
        <v>15678</v>
      </c>
      <c r="E79" s="103">
        <f t="shared" si="5"/>
        <v>-7.1703475635028768E-2</v>
      </c>
      <c r="F79" s="104">
        <f t="shared" si="6"/>
        <v>-6.8283116420039258E-2</v>
      </c>
    </row>
    <row r="80" spans="1:6" x14ac:dyDescent="0.3">
      <c r="A80" s="68" t="e" vm="30">
        <v>#VALUE!</v>
      </c>
      <c r="B80" s="69">
        <v>54587</v>
      </c>
      <c r="C80" s="69">
        <v>56366</v>
      </c>
      <c r="D80" s="69">
        <v>53184</v>
      </c>
      <c r="E80" s="103">
        <f t="shared" si="5"/>
        <v>-5.6452471347975708E-2</v>
      </c>
      <c r="F80" s="104">
        <f t="shared" si="6"/>
        <v>-2.570209024126624E-2</v>
      </c>
    </row>
    <row r="81" spans="1:14" x14ac:dyDescent="0.3">
      <c r="A81" s="68" t="e" vm="31">
        <v>#VALUE!</v>
      </c>
      <c r="B81" s="69">
        <v>226868</v>
      </c>
      <c r="C81" s="69">
        <v>236419</v>
      </c>
      <c r="D81" s="69">
        <v>222037</v>
      </c>
      <c r="E81" s="103">
        <f t="shared" si="5"/>
        <v>-6.0832674192852543E-2</v>
      </c>
      <c r="F81" s="104">
        <f t="shared" si="6"/>
        <v>-2.1294320926706245E-2</v>
      </c>
    </row>
    <row r="82" spans="1:14" x14ac:dyDescent="0.3">
      <c r="A82" s="68" t="e" vm="32">
        <v>#VALUE!</v>
      </c>
      <c r="B82" s="69">
        <v>2020</v>
      </c>
      <c r="C82" s="69">
        <v>2012</v>
      </c>
      <c r="D82" s="69">
        <v>1890</v>
      </c>
      <c r="E82" s="103">
        <f t="shared" si="5"/>
        <v>-6.0636182902584546E-2</v>
      </c>
      <c r="F82" s="104">
        <f t="shared" si="6"/>
        <v>-6.4356435643564303E-2</v>
      </c>
    </row>
    <row r="83" spans="1:14" x14ac:dyDescent="0.3">
      <c r="A83" s="68" t="e" vm="33">
        <v>#VALUE!</v>
      </c>
      <c r="B83" s="69">
        <v>3191</v>
      </c>
      <c r="C83" s="69">
        <v>3137</v>
      </c>
      <c r="D83" s="69">
        <v>2974</v>
      </c>
      <c r="E83" s="103">
        <f t="shared" si="5"/>
        <v>-5.1960471788332852E-2</v>
      </c>
      <c r="F83" s="104">
        <f t="shared" si="6"/>
        <v>-6.8003760576621719E-2</v>
      </c>
    </row>
    <row r="84" spans="1:14" x14ac:dyDescent="0.3">
      <c r="A84" s="71" t="s">
        <v>43</v>
      </c>
      <c r="B84" s="72">
        <v>0</v>
      </c>
      <c r="C84" s="72">
        <v>0</v>
      </c>
      <c r="D84" s="72">
        <v>0</v>
      </c>
      <c r="E84" s="105">
        <v>0</v>
      </c>
      <c r="F84" s="106">
        <v>0</v>
      </c>
      <c r="H84" s="101"/>
    </row>
    <row r="85" spans="1:14" x14ac:dyDescent="0.3">
      <c r="A85" s="47" t="s">
        <v>8</v>
      </c>
      <c r="B85" s="88">
        <v>2465113</v>
      </c>
      <c r="C85" s="88">
        <v>2527780</v>
      </c>
      <c r="D85" s="88">
        <v>2414683</v>
      </c>
      <c r="E85" s="143">
        <f>D85/C85-1</f>
        <v>-4.4741630996368409E-2</v>
      </c>
      <c r="F85" s="143">
        <f>D85/B85-1</f>
        <v>-2.0457480042497034E-2</v>
      </c>
    </row>
    <row r="87" spans="1:14" x14ac:dyDescent="0.3">
      <c r="A87" s="91" t="s">
        <v>75</v>
      </c>
      <c r="B87" s="91"/>
      <c r="C87" s="91"/>
      <c r="D87" s="91"/>
      <c r="E87" s="91"/>
      <c r="F87" s="91"/>
      <c r="G87" s="91"/>
      <c r="H87" s="91"/>
      <c r="I87" s="91"/>
      <c r="J87" s="91"/>
      <c r="K87" s="91"/>
      <c r="L87" s="91"/>
      <c r="M87" s="91"/>
      <c r="N87" s="91"/>
    </row>
    <row r="89" spans="1:14" ht="32.25" customHeight="1" x14ac:dyDescent="0.3">
      <c r="A89" s="95" t="s">
        <v>74</v>
      </c>
      <c r="B89" s="157" t="s">
        <v>1233</v>
      </c>
      <c r="C89" s="157" t="s">
        <v>1234</v>
      </c>
      <c r="D89" s="157" t="s">
        <v>1235</v>
      </c>
      <c r="E89" s="157" t="s">
        <v>1236</v>
      </c>
      <c r="F89" s="157" t="s">
        <v>1237</v>
      </c>
      <c r="G89" s="157" t="s">
        <v>1238</v>
      </c>
      <c r="H89" s="153" t="s">
        <v>1239</v>
      </c>
      <c r="I89" s="158" t="s">
        <v>1240</v>
      </c>
    </row>
    <row r="90" spans="1:14" x14ac:dyDescent="0.3">
      <c r="A90" s="93" t="s">
        <v>59</v>
      </c>
      <c r="B90" s="69">
        <v>2590</v>
      </c>
      <c r="C90" s="69">
        <v>1746</v>
      </c>
      <c r="D90" s="69">
        <v>0</v>
      </c>
      <c r="E90" s="69">
        <v>2954</v>
      </c>
      <c r="F90" s="69">
        <v>2084</v>
      </c>
      <c r="G90" s="69">
        <v>0</v>
      </c>
      <c r="H90" s="92">
        <f t="shared" ref="H90:H106" si="7">C90/B90*100</f>
        <v>67.413127413127413</v>
      </c>
      <c r="I90" s="94">
        <f t="shared" ref="I90:I106" si="8">F90/E90*100</f>
        <v>70.548408937034537</v>
      </c>
    </row>
    <row r="91" spans="1:14" x14ac:dyDescent="0.3">
      <c r="A91" s="93" t="s">
        <v>60</v>
      </c>
      <c r="B91" s="69">
        <v>35505</v>
      </c>
      <c r="C91" s="69">
        <v>42238</v>
      </c>
      <c r="D91" s="69">
        <v>0</v>
      </c>
      <c r="E91" s="69">
        <v>36076</v>
      </c>
      <c r="F91" s="69">
        <v>41154</v>
      </c>
      <c r="G91" s="69">
        <v>0</v>
      </c>
      <c r="H91" s="92">
        <f t="shared" si="7"/>
        <v>118.96352626390649</v>
      </c>
      <c r="I91" s="94">
        <f t="shared" si="8"/>
        <v>114.07583989355805</v>
      </c>
    </row>
    <row r="92" spans="1:14" x14ac:dyDescent="0.3">
      <c r="A92" s="93" t="s">
        <v>61</v>
      </c>
      <c r="B92" s="69">
        <v>95256</v>
      </c>
      <c r="C92" s="69">
        <v>124622</v>
      </c>
      <c r="D92" s="69">
        <v>0</v>
      </c>
      <c r="E92" s="69">
        <v>93890</v>
      </c>
      <c r="F92" s="69">
        <v>122511</v>
      </c>
      <c r="G92" s="69">
        <v>0</v>
      </c>
      <c r="H92" s="92">
        <f t="shared" si="7"/>
        <v>130.82850424120264</v>
      </c>
      <c r="I92" s="94">
        <f t="shared" si="8"/>
        <v>130.483544573437</v>
      </c>
    </row>
    <row r="93" spans="1:14" x14ac:dyDescent="0.3">
      <c r="A93" s="93" t="s">
        <v>62</v>
      </c>
      <c r="B93" s="69">
        <v>130504</v>
      </c>
      <c r="C93" s="69">
        <v>154072</v>
      </c>
      <c r="D93" s="69">
        <v>0</v>
      </c>
      <c r="E93" s="69">
        <v>128362</v>
      </c>
      <c r="F93" s="69">
        <v>152467</v>
      </c>
      <c r="G93" s="69">
        <v>0</v>
      </c>
      <c r="H93" s="92">
        <f t="shared" si="7"/>
        <v>118.05921657573715</v>
      </c>
      <c r="I93" s="94">
        <f t="shared" si="8"/>
        <v>118.7789221109051</v>
      </c>
    </row>
    <row r="94" spans="1:14" x14ac:dyDescent="0.3">
      <c r="A94" s="93" t="s">
        <v>63</v>
      </c>
      <c r="B94" s="69">
        <v>135286</v>
      </c>
      <c r="C94" s="69">
        <v>150029</v>
      </c>
      <c r="D94" s="69">
        <v>0</v>
      </c>
      <c r="E94" s="69">
        <v>133666</v>
      </c>
      <c r="F94" s="69">
        <v>149078</v>
      </c>
      <c r="G94" s="69">
        <v>0</v>
      </c>
      <c r="H94" s="92">
        <f t="shared" si="7"/>
        <v>110.89765385923155</v>
      </c>
      <c r="I94" s="94">
        <f t="shared" si="8"/>
        <v>111.53023207098289</v>
      </c>
    </row>
    <row r="95" spans="1:14" x14ac:dyDescent="0.3">
      <c r="A95" s="93" t="s">
        <v>64</v>
      </c>
      <c r="B95" s="69">
        <v>139966</v>
      </c>
      <c r="C95" s="69">
        <v>145549</v>
      </c>
      <c r="D95" s="69">
        <v>0</v>
      </c>
      <c r="E95" s="69">
        <v>133974</v>
      </c>
      <c r="F95" s="69">
        <v>141316</v>
      </c>
      <c r="G95" s="69">
        <v>0</v>
      </c>
      <c r="H95" s="92">
        <f t="shared" si="7"/>
        <v>103.98882585770831</v>
      </c>
      <c r="I95" s="94">
        <f t="shared" si="8"/>
        <v>105.48016779375102</v>
      </c>
    </row>
    <row r="96" spans="1:14" x14ac:dyDescent="0.3">
      <c r="A96" s="93" t="s">
        <v>65</v>
      </c>
      <c r="B96" s="69">
        <v>135221</v>
      </c>
      <c r="C96" s="69">
        <v>131864</v>
      </c>
      <c r="D96" s="69">
        <v>0</v>
      </c>
      <c r="E96" s="69">
        <v>134154</v>
      </c>
      <c r="F96" s="69">
        <v>132599</v>
      </c>
      <c r="G96" s="69">
        <v>0</v>
      </c>
      <c r="H96" s="92">
        <f t="shared" si="7"/>
        <v>97.517397445663022</v>
      </c>
      <c r="I96" s="94">
        <f t="shared" si="8"/>
        <v>98.840884356784002</v>
      </c>
    </row>
    <row r="97" spans="1:9" x14ac:dyDescent="0.3">
      <c r="A97" s="93" t="s">
        <v>66</v>
      </c>
      <c r="B97" s="69">
        <v>119078</v>
      </c>
      <c r="C97" s="69">
        <v>109866</v>
      </c>
      <c r="D97" s="69">
        <v>0</v>
      </c>
      <c r="E97" s="69">
        <v>114614</v>
      </c>
      <c r="F97" s="69">
        <v>108314</v>
      </c>
      <c r="G97" s="69">
        <v>0</v>
      </c>
      <c r="H97" s="92">
        <f t="shared" si="7"/>
        <v>92.263894254186326</v>
      </c>
      <c r="I97" s="94">
        <f t="shared" si="8"/>
        <v>94.503289301481502</v>
      </c>
    </row>
    <row r="98" spans="1:9" x14ac:dyDescent="0.3">
      <c r="A98" s="93" t="s">
        <v>67</v>
      </c>
      <c r="B98" s="69">
        <v>123193</v>
      </c>
      <c r="C98" s="69">
        <v>103131</v>
      </c>
      <c r="D98" s="69">
        <v>0</v>
      </c>
      <c r="E98" s="69">
        <v>116837</v>
      </c>
      <c r="F98" s="69">
        <v>98459</v>
      </c>
      <c r="G98" s="69">
        <v>0</v>
      </c>
      <c r="H98" s="92">
        <f t="shared" si="7"/>
        <v>83.714983805898058</v>
      </c>
      <c r="I98" s="94">
        <f t="shared" si="8"/>
        <v>84.270393796485692</v>
      </c>
    </row>
    <row r="99" spans="1:9" x14ac:dyDescent="0.3">
      <c r="A99" s="93" t="s">
        <v>68</v>
      </c>
      <c r="B99" s="69">
        <v>114905</v>
      </c>
      <c r="C99" s="69">
        <v>85799</v>
      </c>
      <c r="D99" s="69">
        <v>0</v>
      </c>
      <c r="E99" s="69">
        <v>110040</v>
      </c>
      <c r="F99" s="69">
        <v>79491</v>
      </c>
      <c r="G99" s="69">
        <v>0</v>
      </c>
      <c r="H99" s="92">
        <f t="shared" si="7"/>
        <v>74.669509594882726</v>
      </c>
      <c r="I99" s="94">
        <f t="shared" si="8"/>
        <v>72.238276990185398</v>
      </c>
    </row>
    <row r="100" spans="1:9" x14ac:dyDescent="0.3">
      <c r="A100" s="93" t="s">
        <v>69</v>
      </c>
      <c r="B100" s="69">
        <v>75795</v>
      </c>
      <c r="C100" s="69">
        <v>67171</v>
      </c>
      <c r="D100" s="69">
        <v>0</v>
      </c>
      <c r="E100" s="69">
        <v>73936</v>
      </c>
      <c r="F100" s="69">
        <v>63801</v>
      </c>
      <c r="G100" s="69">
        <v>0</v>
      </c>
      <c r="H100" s="92">
        <f t="shared" si="7"/>
        <v>88.621940761263943</v>
      </c>
      <c r="I100" s="94">
        <f t="shared" si="8"/>
        <v>86.292198658299071</v>
      </c>
    </row>
    <row r="101" spans="1:9" x14ac:dyDescent="0.3">
      <c r="A101" s="93" t="s">
        <v>70</v>
      </c>
      <c r="B101" s="69">
        <v>46491</v>
      </c>
      <c r="C101" s="69">
        <v>48737</v>
      </c>
      <c r="D101" s="69">
        <v>0</v>
      </c>
      <c r="E101" s="69">
        <v>47045</v>
      </c>
      <c r="F101" s="69">
        <v>48085</v>
      </c>
      <c r="G101" s="69">
        <v>0</v>
      </c>
      <c r="H101" s="92">
        <f t="shared" si="7"/>
        <v>104.83104256737863</v>
      </c>
      <c r="I101" s="94">
        <f t="shared" si="8"/>
        <v>102.21064937825486</v>
      </c>
    </row>
    <row r="102" spans="1:9" x14ac:dyDescent="0.3">
      <c r="A102" s="93" t="s">
        <v>71</v>
      </c>
      <c r="B102" s="69">
        <v>26265</v>
      </c>
      <c r="C102" s="69">
        <v>35959</v>
      </c>
      <c r="D102" s="69">
        <v>0</v>
      </c>
      <c r="E102" s="69">
        <v>27160</v>
      </c>
      <c r="F102" s="69">
        <v>35523</v>
      </c>
      <c r="G102" s="69">
        <v>0</v>
      </c>
      <c r="H102" s="92">
        <f t="shared" si="7"/>
        <v>136.90843327622309</v>
      </c>
      <c r="I102" s="94">
        <f t="shared" si="8"/>
        <v>130.79160530191459</v>
      </c>
    </row>
    <row r="103" spans="1:9" x14ac:dyDescent="0.3">
      <c r="A103" s="93" t="s">
        <v>72</v>
      </c>
      <c r="B103" s="69">
        <v>14017</v>
      </c>
      <c r="C103" s="69">
        <v>25430</v>
      </c>
      <c r="D103" s="69">
        <v>0</v>
      </c>
      <c r="E103" s="69">
        <v>14559</v>
      </c>
      <c r="F103" s="69">
        <v>25443</v>
      </c>
      <c r="G103" s="69">
        <v>0</v>
      </c>
      <c r="H103" s="92">
        <f t="shared" si="7"/>
        <v>181.42255832203753</v>
      </c>
      <c r="I103" s="94">
        <f t="shared" si="8"/>
        <v>174.75788172264578</v>
      </c>
    </row>
    <row r="104" spans="1:9" x14ac:dyDescent="0.3">
      <c r="A104" s="68" t="s">
        <v>1148</v>
      </c>
      <c r="B104" s="69">
        <v>12209</v>
      </c>
      <c r="C104" s="69">
        <v>29976</v>
      </c>
      <c r="D104" s="69">
        <v>0</v>
      </c>
      <c r="E104" s="69">
        <v>12571</v>
      </c>
      <c r="F104" s="69">
        <v>30163</v>
      </c>
      <c r="G104" s="69">
        <v>0</v>
      </c>
      <c r="H104" s="92">
        <f t="shared" si="7"/>
        <v>245.52379392251621</v>
      </c>
      <c r="I104" s="94">
        <f t="shared" si="8"/>
        <v>239.94113435685307</v>
      </c>
    </row>
    <row r="105" spans="1:9" x14ac:dyDescent="0.3">
      <c r="A105" s="96" t="s">
        <v>73</v>
      </c>
      <c r="B105" s="72">
        <v>13</v>
      </c>
      <c r="C105" s="72">
        <v>6</v>
      </c>
      <c r="D105" s="72">
        <v>2624</v>
      </c>
      <c r="E105" s="72">
        <v>16</v>
      </c>
      <c r="F105" s="72">
        <v>9</v>
      </c>
      <c r="G105" s="72">
        <v>4332</v>
      </c>
      <c r="H105" s="97">
        <f t="shared" si="7"/>
        <v>46.153846153846153</v>
      </c>
      <c r="I105" s="98">
        <f t="shared" si="8"/>
        <v>56.25</v>
      </c>
    </row>
    <row r="106" spans="1:9" x14ac:dyDescent="0.3">
      <c r="A106" s="62" t="s">
        <v>8</v>
      </c>
      <c r="B106" s="88">
        <v>1206294</v>
      </c>
      <c r="C106" s="88">
        <v>1256195</v>
      </c>
      <c r="D106" s="88">
        <v>2624</v>
      </c>
      <c r="E106" s="88">
        <v>1179854</v>
      </c>
      <c r="F106" s="88">
        <v>1230497</v>
      </c>
      <c r="G106" s="88">
        <v>4332</v>
      </c>
      <c r="H106" s="92">
        <f t="shared" si="7"/>
        <v>104.13671957250885</v>
      </c>
      <c r="I106" s="92">
        <f t="shared" si="8"/>
        <v>104.29231074353267</v>
      </c>
    </row>
  </sheetData>
  <sortState xmlns:xlrd2="http://schemas.microsoft.com/office/spreadsheetml/2017/richdata2" ref="A51:D83">
    <sortCondition ref="A51:A83"/>
  </sortState>
  <conditionalFormatting sqref="E21:E42">
    <cfRule type="colorScale" priority="4">
      <colorScale>
        <cfvo type="min"/>
        <cfvo type="max"/>
        <color rgb="FFFFFFFF"/>
        <color rgb="FF57BB8A"/>
      </colorScale>
    </cfRule>
  </conditionalFormatting>
  <conditionalFormatting sqref="F21:F43">
    <cfRule type="expression" dxfId="2" priority="2">
      <formula>F21&lt;0</formula>
    </cfRule>
  </conditionalFormatting>
  <conditionalFormatting sqref="G21:G42">
    <cfRule type="colorScale" priority="5">
      <colorScale>
        <cfvo type="formula" val="-0.005"/>
        <cfvo type="formula" val="0"/>
        <cfvo type="formula" val="0.005"/>
        <color rgb="FFE67C73"/>
        <color rgb="FFFFFFFF"/>
        <color rgb="FF57BB8A"/>
      </colorScale>
    </cfRule>
  </conditionalFormatting>
  <conditionalFormatting sqref="G44 I44">
    <cfRule type="expression" dxfId="1" priority="13">
      <formula>G44&lt;0</formula>
    </cfRule>
  </conditionalFormatting>
  <conditionalFormatting sqref="H21:H43">
    <cfRule type="expression" dxfId="0" priority="3">
      <formula>H21&lt;0</formula>
    </cfRule>
  </conditionalFormatting>
  <conditionalFormatting sqref="H90:I105">
    <cfRule type="colorScale" priority="1">
      <colorScale>
        <cfvo type="num" val="50"/>
        <cfvo type="max"/>
        <color rgb="FFFCFCFF"/>
        <color theme="9" tint="0.59999389629810485"/>
      </colorScale>
    </cfRule>
  </conditionalFormatting>
  <conditionalFormatting sqref="I21:I42">
    <cfRule type="colorScale" priority="6">
      <colorScale>
        <cfvo type="formula" val="-0.01"/>
        <cfvo type="formula" val="0"/>
        <cfvo type="formula" val="0.01"/>
        <color rgb="FFE67C73"/>
        <color rgb="FFFFFFFF"/>
        <color rgb="FF57BB8A"/>
      </colorScale>
    </cfRule>
  </conditionalFormatting>
  <pageMargins left="0.7" right="0.7" top="0.75" bottom="0.75" header="0.3" footer="0.3"/>
  <pageSetup orientation="portrait" r:id="rId1"/>
  <drawing r:id="rId2"/>
  <tableParts count="6">
    <tablePart r:id="rId3"/>
    <tablePart r:id="rId4"/>
    <tablePart r:id="rId5"/>
    <tablePart r:id="rId6"/>
    <tablePart r:id="rId7"/>
    <tablePart r:id="rId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67DB9-65E4-414E-9A91-45E09CE39C77}">
  <sheetPr codeName="Hoja4"/>
  <dimension ref="A1:O91"/>
  <sheetViews>
    <sheetView showGridLines="0" zoomScale="60" zoomScaleNormal="60" workbookViewId="0"/>
  </sheetViews>
  <sheetFormatPr baseColWidth="10" defaultRowHeight="16.2" x14ac:dyDescent="0.3"/>
  <cols>
    <col min="1" max="1" width="29.6640625" style="44" customWidth="1"/>
    <col min="2" max="2" width="26.5546875" style="44" customWidth="1"/>
    <col min="3" max="3" width="19.5546875" style="44" customWidth="1"/>
    <col min="4" max="4" width="23.109375" style="44" bestFit="1" customWidth="1"/>
    <col min="5" max="5" width="22.33203125" style="44" bestFit="1" customWidth="1"/>
    <col min="6" max="15" width="22.5546875" style="44" customWidth="1"/>
    <col min="16" max="16384" width="11.5546875" style="44"/>
  </cols>
  <sheetData>
    <row r="1" spans="1:15" ht="72.599999999999994" customHeight="1" thickBot="1" x14ac:dyDescent="0.35">
      <c r="B1" s="151" t="s">
        <v>1242</v>
      </c>
      <c r="C1" s="142"/>
      <c r="D1" s="142"/>
      <c r="E1" s="142"/>
      <c r="F1" s="142"/>
      <c r="G1" s="142"/>
      <c r="H1" s="29"/>
      <c r="I1" s="30"/>
    </row>
    <row r="2" spans="1:15" ht="15.75" customHeight="1" thickBot="1" x14ac:dyDescent="0.35">
      <c r="B2" s="152" t="s">
        <v>1206</v>
      </c>
      <c r="C2" s="5"/>
      <c r="D2" s="5"/>
      <c r="E2" s="5"/>
      <c r="F2" s="5"/>
      <c r="G2" s="5"/>
      <c r="H2" s="5"/>
      <c r="I2" s="6"/>
    </row>
    <row r="4" spans="1:15" x14ac:dyDescent="0.3">
      <c r="J4" s="99"/>
    </row>
    <row r="7" spans="1:15" ht="19.5" customHeight="1" x14ac:dyDescent="0.3">
      <c r="A7" s="35" t="s">
        <v>26</v>
      </c>
      <c r="B7" s="35"/>
      <c r="C7" s="35"/>
      <c r="D7" s="35"/>
      <c r="E7" s="35"/>
      <c r="F7" s="35"/>
      <c r="G7" s="35"/>
      <c r="H7" s="35"/>
      <c r="I7" s="35"/>
      <c r="J7" s="35"/>
      <c r="K7" s="35"/>
      <c r="L7" s="35"/>
      <c r="M7" s="35"/>
      <c r="N7" s="35"/>
      <c r="O7" s="35"/>
    </row>
    <row r="8" spans="1:15" ht="19.5" customHeight="1" x14ac:dyDescent="0.3"/>
    <row r="9" spans="1:15" ht="32.4" x14ac:dyDescent="0.3">
      <c r="A9" s="11" t="s">
        <v>1160</v>
      </c>
      <c r="B9" s="8" t="s">
        <v>0</v>
      </c>
      <c r="C9" s="160" t="s">
        <v>1196</v>
      </c>
      <c r="D9" s="160" t="s">
        <v>1197</v>
      </c>
      <c r="E9" s="160" t="s">
        <v>1198</v>
      </c>
      <c r="F9" s="160" t="s">
        <v>1199</v>
      </c>
      <c r="G9" s="160" t="s">
        <v>1200</v>
      </c>
      <c r="H9" s="160" t="s">
        <v>1201</v>
      </c>
      <c r="I9" s="160" t="s">
        <v>1202</v>
      </c>
      <c r="J9" s="160" t="s">
        <v>1203</v>
      </c>
      <c r="K9" s="160" t="s">
        <v>1243</v>
      </c>
      <c r="L9" s="160" t="s">
        <v>1244</v>
      </c>
      <c r="M9" s="160" t="s">
        <v>1245</v>
      </c>
      <c r="N9" s="160" t="s">
        <v>1246</v>
      </c>
      <c r="O9" s="160" t="s">
        <v>1247</v>
      </c>
    </row>
    <row r="10" spans="1:15" ht="41.4" customHeight="1" x14ac:dyDescent="0.3">
      <c r="A10" s="37" t="s">
        <v>8</v>
      </c>
      <c r="B10" s="38" t="s">
        <v>1</v>
      </c>
      <c r="C10" s="109">
        <v>9473812.5515999999</v>
      </c>
      <c r="D10" s="109">
        <v>9591823.2862</v>
      </c>
      <c r="E10" s="109">
        <v>9699465.614599999</v>
      </c>
      <c r="F10" s="109">
        <v>9697823.1744999997</v>
      </c>
      <c r="G10" s="109">
        <v>9965514.3915999997</v>
      </c>
      <c r="H10" s="109">
        <v>9722668.4267999995</v>
      </c>
      <c r="I10" s="109">
        <v>9640741.1731499992</v>
      </c>
      <c r="J10" s="109">
        <v>10609057.218699999</v>
      </c>
      <c r="K10" s="109">
        <v>10962127.431815999</v>
      </c>
      <c r="L10" s="109">
        <v>10858174.114499999</v>
      </c>
      <c r="M10" s="109">
        <v>10870847.5835</v>
      </c>
      <c r="N10" s="109">
        <v>11022400.382999999</v>
      </c>
      <c r="O10" s="108">
        <v>10549218.1646</v>
      </c>
    </row>
    <row r="11" spans="1:15" ht="41.4" customHeight="1" x14ac:dyDescent="0.3">
      <c r="A11" s="37" t="s">
        <v>1161</v>
      </c>
      <c r="B11" s="40" t="s">
        <v>77</v>
      </c>
      <c r="C11" s="110">
        <v>316456.47659999999</v>
      </c>
      <c r="D11" s="110">
        <v>279251.78889999999</v>
      </c>
      <c r="E11" s="110">
        <v>287638.0012</v>
      </c>
      <c r="F11" s="110">
        <v>289426.9915</v>
      </c>
      <c r="G11" s="110">
        <v>286417.3713</v>
      </c>
      <c r="H11" s="110">
        <v>405853.26299999998</v>
      </c>
      <c r="I11" s="110">
        <v>658930.07484999998</v>
      </c>
      <c r="J11" s="110">
        <v>456114.90580000001</v>
      </c>
      <c r="K11" s="110">
        <v>412802.12409999996</v>
      </c>
      <c r="L11" s="110">
        <v>397593.8469</v>
      </c>
      <c r="M11" s="110">
        <v>372282.1617</v>
      </c>
      <c r="N11" s="110">
        <v>405396.01089999999</v>
      </c>
      <c r="O11" s="111">
        <v>392222.19079999998</v>
      </c>
    </row>
    <row r="12" spans="1:15" ht="41.4" customHeight="1" x14ac:dyDescent="0.3">
      <c r="A12" s="37" t="s">
        <v>1161</v>
      </c>
      <c r="B12" s="40" t="s">
        <v>78</v>
      </c>
      <c r="C12" s="110">
        <v>1494552.8943999999</v>
      </c>
      <c r="D12" s="110">
        <v>1521833.1084999999</v>
      </c>
      <c r="E12" s="110">
        <v>1543202.8758</v>
      </c>
      <c r="F12" s="110">
        <v>1533938.1494</v>
      </c>
      <c r="G12" s="110">
        <v>1516933.2833999998</v>
      </c>
      <c r="H12" s="110">
        <v>1278718.7095999999</v>
      </c>
      <c r="I12" s="110">
        <v>1630968.4691999999</v>
      </c>
      <c r="J12" s="110">
        <v>1899363.6494</v>
      </c>
      <c r="K12" s="110">
        <v>1945913.1420999998</v>
      </c>
      <c r="L12" s="110">
        <v>1934821.4719</v>
      </c>
      <c r="M12" s="110">
        <v>1938230.5829999999</v>
      </c>
      <c r="N12" s="110">
        <v>1883286.8532</v>
      </c>
      <c r="O12" s="111">
        <v>1787914.4937999998</v>
      </c>
    </row>
    <row r="13" spans="1:15" ht="41.4" customHeight="1" x14ac:dyDescent="0.3">
      <c r="A13" s="37" t="s">
        <v>1161</v>
      </c>
      <c r="B13" s="40" t="s">
        <v>3</v>
      </c>
      <c r="C13" s="110">
        <v>2301188.1921999999</v>
      </c>
      <c r="D13" s="110">
        <v>2358895.7533999998</v>
      </c>
      <c r="E13" s="110">
        <v>2360162.6941999998</v>
      </c>
      <c r="F13" s="110">
        <v>2403414.5861999998</v>
      </c>
      <c r="G13" s="110">
        <v>2408245.0192</v>
      </c>
      <c r="H13" s="110">
        <v>2276474.9795999997</v>
      </c>
      <c r="I13" s="110">
        <v>2658710.2977</v>
      </c>
      <c r="J13" s="110">
        <v>2887282.3448999999</v>
      </c>
      <c r="K13" s="110">
        <v>2937650.8106160001</v>
      </c>
      <c r="L13" s="110">
        <v>2939846.8953999998</v>
      </c>
      <c r="M13" s="110">
        <v>2973953.1591999996</v>
      </c>
      <c r="N13" s="110">
        <v>2899089.9213999999</v>
      </c>
      <c r="O13" s="111">
        <v>2886231.1127999998</v>
      </c>
    </row>
    <row r="14" spans="1:15" ht="41.4" customHeight="1" x14ac:dyDescent="0.3">
      <c r="A14" s="37" t="s">
        <v>1161</v>
      </c>
      <c r="B14" s="40" t="s">
        <v>4</v>
      </c>
      <c r="C14" s="110">
        <v>2420964.7673999998</v>
      </c>
      <c r="D14" s="110">
        <v>2573721.0867999997</v>
      </c>
      <c r="E14" s="110">
        <v>2586030.5031999997</v>
      </c>
      <c r="F14" s="110">
        <v>2594666.5995999998</v>
      </c>
      <c r="G14" s="110">
        <v>2562973.0452000001</v>
      </c>
      <c r="H14" s="110">
        <v>2421057.9258999997</v>
      </c>
      <c r="I14" s="110">
        <v>2389381.9512</v>
      </c>
      <c r="J14" s="110">
        <v>2671586.4120999998</v>
      </c>
      <c r="K14" s="110">
        <v>2700560.6913999999</v>
      </c>
      <c r="L14" s="110">
        <v>2791428.5641999999</v>
      </c>
      <c r="M14" s="110">
        <v>2781552.4871</v>
      </c>
      <c r="N14" s="110">
        <v>2606085.6165</v>
      </c>
      <c r="O14" s="111">
        <v>2659929.6711999997</v>
      </c>
    </row>
    <row r="15" spans="1:15" ht="41.4" customHeight="1" x14ac:dyDescent="0.3">
      <c r="A15" s="37" t="s">
        <v>1161</v>
      </c>
      <c r="B15" s="40" t="s">
        <v>5</v>
      </c>
      <c r="C15" s="110">
        <v>2940650.2209999999</v>
      </c>
      <c r="D15" s="110">
        <v>2858121.5485999999</v>
      </c>
      <c r="E15" s="110">
        <v>2922431.5401999997</v>
      </c>
      <c r="F15" s="110">
        <v>2876376.8477999996</v>
      </c>
      <c r="G15" s="110">
        <v>3190945.6724999999</v>
      </c>
      <c r="H15" s="110">
        <v>3340563.5486999997</v>
      </c>
      <c r="I15" s="110">
        <v>2302750.3802</v>
      </c>
      <c r="J15" s="110">
        <v>2694709.9065</v>
      </c>
      <c r="K15" s="110">
        <v>2965200.6636000001</v>
      </c>
      <c r="L15" s="110">
        <v>2794483.3361</v>
      </c>
      <c r="M15" s="110">
        <v>2804829.1924999999</v>
      </c>
      <c r="N15" s="110">
        <v>3228541.9809999997</v>
      </c>
      <c r="O15" s="111">
        <v>2822920.696</v>
      </c>
    </row>
    <row r="16" spans="1:15" ht="41.4" customHeight="1" x14ac:dyDescent="0.3">
      <c r="A16" s="37" t="s">
        <v>8</v>
      </c>
      <c r="B16" s="38" t="s">
        <v>2</v>
      </c>
      <c r="C16" s="109">
        <v>1221681.308</v>
      </c>
      <c r="D16" s="109">
        <v>1229831.966</v>
      </c>
      <c r="E16" s="109">
        <v>1259334.9589</v>
      </c>
      <c r="F16" s="109">
        <v>1276413.0192</v>
      </c>
      <c r="G16" s="109">
        <v>1282458.4472999999</v>
      </c>
      <c r="H16" s="109">
        <v>1230305.5538999999</v>
      </c>
      <c r="I16" s="109">
        <v>1273812.2127</v>
      </c>
      <c r="J16" s="109">
        <v>1430788.9054999999</v>
      </c>
      <c r="K16" s="109">
        <v>1460079.6047999999</v>
      </c>
      <c r="L16" s="109">
        <v>1457870.2461999999</v>
      </c>
      <c r="M16" s="109">
        <v>1448098.4353</v>
      </c>
      <c r="N16" s="109">
        <v>1417051.2204999998</v>
      </c>
      <c r="O16" s="108">
        <v>1352884.1895999999</v>
      </c>
    </row>
    <row r="17" spans="1:15" ht="41.4" customHeight="1" x14ac:dyDescent="0.3">
      <c r="A17" s="37" t="s">
        <v>1161</v>
      </c>
      <c r="B17" s="40" t="s">
        <v>77</v>
      </c>
      <c r="C17" s="110">
        <v>17403.395199999999</v>
      </c>
      <c r="D17" s="110">
        <v>16972.566500000001</v>
      </c>
      <c r="E17" s="110">
        <v>17150.093199999999</v>
      </c>
      <c r="F17" s="110">
        <v>16387.0471</v>
      </c>
      <c r="G17" s="110">
        <v>17600.802299999999</v>
      </c>
      <c r="H17" s="110">
        <v>32220.7202</v>
      </c>
      <c r="I17" s="110">
        <v>46074.541599999997</v>
      </c>
      <c r="J17" s="110">
        <v>36389.332799999996</v>
      </c>
      <c r="K17" s="110">
        <v>19960.864699999998</v>
      </c>
      <c r="L17" s="110">
        <v>15534.7253</v>
      </c>
      <c r="M17" s="110">
        <v>16640.996199999998</v>
      </c>
      <c r="N17" s="110">
        <v>18433.372599999999</v>
      </c>
      <c r="O17" s="111">
        <v>24742.567599999998</v>
      </c>
    </row>
    <row r="18" spans="1:15" ht="41.4" customHeight="1" x14ac:dyDescent="0.3">
      <c r="A18" s="37" t="s">
        <v>1161</v>
      </c>
      <c r="B18" s="40" t="s">
        <v>78</v>
      </c>
      <c r="C18" s="110">
        <v>566033.10609999998</v>
      </c>
      <c r="D18" s="110">
        <v>567841.32909999997</v>
      </c>
      <c r="E18" s="110">
        <v>573985.3051</v>
      </c>
      <c r="F18" s="110">
        <v>575393.0845</v>
      </c>
      <c r="G18" s="110">
        <v>569375.89909999992</v>
      </c>
      <c r="H18" s="110">
        <v>516819.32259999996</v>
      </c>
      <c r="I18" s="110">
        <v>681264.23699999996</v>
      </c>
      <c r="J18" s="110">
        <v>740525.29819999996</v>
      </c>
      <c r="K18" s="110">
        <v>761643.64720000001</v>
      </c>
      <c r="L18" s="110">
        <v>760644.74219999998</v>
      </c>
      <c r="M18" s="110">
        <v>751297.11320000002</v>
      </c>
      <c r="N18" s="110">
        <v>727779.44739999995</v>
      </c>
      <c r="O18" s="111">
        <v>679417.94339999999</v>
      </c>
    </row>
    <row r="19" spans="1:15" ht="41.4" customHeight="1" x14ac:dyDescent="0.3">
      <c r="A19" s="37" t="s">
        <v>1161</v>
      </c>
      <c r="B19" s="40" t="s">
        <v>3</v>
      </c>
      <c r="C19" s="110">
        <v>252725.88059999997</v>
      </c>
      <c r="D19" s="110">
        <v>257145.44029999999</v>
      </c>
      <c r="E19" s="110">
        <v>264734.81219999999</v>
      </c>
      <c r="F19" s="110">
        <v>268753.42680000002</v>
      </c>
      <c r="G19" s="110">
        <v>272710.33679999999</v>
      </c>
      <c r="H19" s="110">
        <v>242682.93459999998</v>
      </c>
      <c r="I19" s="110">
        <v>214815.35499999998</v>
      </c>
      <c r="J19" s="110">
        <v>277192.5747</v>
      </c>
      <c r="K19" s="110">
        <v>287182.41359999997</v>
      </c>
      <c r="L19" s="110">
        <v>288403.1973</v>
      </c>
      <c r="M19" s="110">
        <v>289561.31339999998</v>
      </c>
      <c r="N19" s="110">
        <v>283900.87049999996</v>
      </c>
      <c r="O19" s="111">
        <v>268649.64079999999</v>
      </c>
    </row>
    <row r="20" spans="1:15" ht="41.4" customHeight="1" x14ac:dyDescent="0.3">
      <c r="A20" s="37" t="s">
        <v>1161</v>
      </c>
      <c r="B20" s="40" t="s">
        <v>4</v>
      </c>
      <c r="C20" s="110">
        <v>196922.82189999998</v>
      </c>
      <c r="D20" s="110">
        <v>200210.81819999998</v>
      </c>
      <c r="E20" s="110">
        <v>208003.89609999998</v>
      </c>
      <c r="F20" s="110">
        <v>214803.28149999998</v>
      </c>
      <c r="G20" s="110">
        <v>220498.03899999999</v>
      </c>
      <c r="H20" s="110">
        <v>213692.8671</v>
      </c>
      <c r="I20" s="110">
        <v>157983.77009999999</v>
      </c>
      <c r="J20" s="110">
        <v>193503.28449999998</v>
      </c>
      <c r="K20" s="110">
        <v>199602.8726</v>
      </c>
      <c r="L20" s="110">
        <v>200241.71739999999</v>
      </c>
      <c r="M20" s="110">
        <v>200543.73509999999</v>
      </c>
      <c r="N20" s="110">
        <v>198305.2732</v>
      </c>
      <c r="O20" s="111">
        <v>191874.1526</v>
      </c>
    </row>
    <row r="21" spans="1:15" ht="41.4" customHeight="1" x14ac:dyDescent="0.3">
      <c r="A21" s="37" t="s">
        <v>1161</v>
      </c>
      <c r="B21" s="40" t="s">
        <v>5</v>
      </c>
      <c r="C21" s="110">
        <v>188596.1042</v>
      </c>
      <c r="D21" s="110">
        <v>187661.8119</v>
      </c>
      <c r="E21" s="110">
        <v>195460.8523</v>
      </c>
      <c r="F21" s="110">
        <v>201076.17929999999</v>
      </c>
      <c r="G21" s="110">
        <v>202273.3701</v>
      </c>
      <c r="H21" s="110">
        <v>224889.70939999999</v>
      </c>
      <c r="I21" s="110">
        <v>173674.30899999998</v>
      </c>
      <c r="J21" s="110">
        <v>183178.41529999999</v>
      </c>
      <c r="K21" s="110">
        <v>191689.80669999999</v>
      </c>
      <c r="L21" s="110">
        <v>193045.864</v>
      </c>
      <c r="M21" s="110">
        <v>190055.27739999999</v>
      </c>
      <c r="N21" s="110">
        <v>188632.2568</v>
      </c>
      <c r="O21" s="111">
        <v>188199.88519999999</v>
      </c>
    </row>
    <row r="22" spans="1:15" ht="41.4" customHeight="1" x14ac:dyDescent="0.3">
      <c r="A22" s="37" t="s">
        <v>8</v>
      </c>
      <c r="B22" s="38" t="s">
        <v>6</v>
      </c>
      <c r="C22" s="109">
        <v>8252131.2435999997</v>
      </c>
      <c r="D22" s="109">
        <v>8361991.3202</v>
      </c>
      <c r="E22" s="109">
        <v>8440130.6557</v>
      </c>
      <c r="F22" s="109">
        <v>8421410.1552999988</v>
      </c>
      <c r="G22" s="109">
        <v>8683055.9442999996</v>
      </c>
      <c r="H22" s="109">
        <v>8492362.8728999998</v>
      </c>
      <c r="I22" s="109">
        <v>8366928.9604499992</v>
      </c>
      <c r="J22" s="109">
        <v>9178268.3131999988</v>
      </c>
      <c r="K22" s="109">
        <v>9502047.8270159997</v>
      </c>
      <c r="L22" s="109">
        <v>9400303.8683000002</v>
      </c>
      <c r="M22" s="109">
        <v>9422749.1481999997</v>
      </c>
      <c r="N22" s="109">
        <v>9605349.1624999996</v>
      </c>
      <c r="O22" s="108">
        <v>9196333.9749999996</v>
      </c>
    </row>
    <row r="23" spans="1:15" ht="41.4" customHeight="1" x14ac:dyDescent="0.3">
      <c r="A23" s="37" t="s">
        <v>1161</v>
      </c>
      <c r="B23" s="40" t="s">
        <v>77</v>
      </c>
      <c r="C23" s="110">
        <v>299053.08139999997</v>
      </c>
      <c r="D23" s="110">
        <v>262279.22239999997</v>
      </c>
      <c r="E23" s="110">
        <v>270487.908</v>
      </c>
      <c r="F23" s="110">
        <v>273039.94439999998</v>
      </c>
      <c r="G23" s="110">
        <v>268816.56899999996</v>
      </c>
      <c r="H23" s="110">
        <v>373632.5428</v>
      </c>
      <c r="I23" s="110">
        <v>612855.53324999998</v>
      </c>
      <c r="J23" s="110">
        <v>419725.57299999997</v>
      </c>
      <c r="K23" s="110">
        <v>392841.25939999998</v>
      </c>
      <c r="L23" s="110">
        <v>382059.12159999995</v>
      </c>
      <c r="M23" s="110">
        <v>355641.1655</v>
      </c>
      <c r="N23" s="110">
        <v>386962.63829999999</v>
      </c>
      <c r="O23" s="111">
        <v>367479.62319999997</v>
      </c>
    </row>
    <row r="24" spans="1:15" ht="41.4" customHeight="1" x14ac:dyDescent="0.3">
      <c r="A24" s="37" t="s">
        <v>1161</v>
      </c>
      <c r="B24" s="40" t="s">
        <v>78</v>
      </c>
      <c r="C24" s="110">
        <v>928519.78830000001</v>
      </c>
      <c r="D24" s="110">
        <v>953991.7794</v>
      </c>
      <c r="E24" s="110">
        <v>969217.57069999992</v>
      </c>
      <c r="F24" s="110">
        <v>958545.0649</v>
      </c>
      <c r="G24" s="110">
        <v>947557.38429999992</v>
      </c>
      <c r="H24" s="110">
        <v>761899.38699999999</v>
      </c>
      <c r="I24" s="110">
        <v>949704.23219999997</v>
      </c>
      <c r="J24" s="110">
        <v>1158838.3511999999</v>
      </c>
      <c r="K24" s="110">
        <v>1184269.4949</v>
      </c>
      <c r="L24" s="110">
        <v>1174176.7297</v>
      </c>
      <c r="M24" s="110">
        <v>1186933.4697999998</v>
      </c>
      <c r="N24" s="110">
        <v>1155507.4057999998</v>
      </c>
      <c r="O24" s="111">
        <v>1108496.5504000001</v>
      </c>
    </row>
    <row r="25" spans="1:15" ht="41.4" customHeight="1" x14ac:dyDescent="0.3">
      <c r="A25" s="37" t="s">
        <v>1161</v>
      </c>
      <c r="B25" s="40" t="s">
        <v>3</v>
      </c>
      <c r="C25" s="110">
        <v>2048462.3115999999</v>
      </c>
      <c r="D25" s="110">
        <v>2101750.3130999999</v>
      </c>
      <c r="E25" s="110">
        <v>2095427.882</v>
      </c>
      <c r="F25" s="110">
        <v>2134661.1593999998</v>
      </c>
      <c r="G25" s="110">
        <v>2135534.6823999998</v>
      </c>
      <c r="H25" s="110">
        <v>2033792.0449999999</v>
      </c>
      <c r="I25" s="110">
        <v>2443894.9427</v>
      </c>
      <c r="J25" s="110">
        <v>2610089.7701999997</v>
      </c>
      <c r="K25" s="110">
        <v>2650468.397016</v>
      </c>
      <c r="L25" s="110">
        <v>2651443.6980999997</v>
      </c>
      <c r="M25" s="110">
        <v>2684391.8457999998</v>
      </c>
      <c r="N25" s="110">
        <v>2615189.0508999997</v>
      </c>
      <c r="O25" s="111">
        <v>2617581.4720000001</v>
      </c>
    </row>
    <row r="26" spans="1:15" ht="41.4" customHeight="1" x14ac:dyDescent="0.3">
      <c r="A26" s="37" t="s">
        <v>1161</v>
      </c>
      <c r="B26" s="40" t="s">
        <v>4</v>
      </c>
      <c r="C26" s="110">
        <v>2224041.9454999999</v>
      </c>
      <c r="D26" s="110">
        <v>2373510.2686000001</v>
      </c>
      <c r="E26" s="110">
        <v>2378026.6070999997</v>
      </c>
      <c r="F26" s="110">
        <v>2379863.3180999998</v>
      </c>
      <c r="G26" s="110">
        <v>2342475.0061999997</v>
      </c>
      <c r="H26" s="110">
        <v>2207365.0587999998</v>
      </c>
      <c r="I26" s="110">
        <v>2231398.1810999997</v>
      </c>
      <c r="J26" s="110">
        <v>2478083.1275999998</v>
      </c>
      <c r="K26" s="110">
        <v>2500957.8188</v>
      </c>
      <c r="L26" s="110">
        <v>2591186.8467999999</v>
      </c>
      <c r="M26" s="110">
        <v>2581008.7519999999</v>
      </c>
      <c r="N26" s="110">
        <v>2407780.3432999998</v>
      </c>
      <c r="O26" s="111">
        <v>2468055.5186000001</v>
      </c>
    </row>
    <row r="27" spans="1:15" ht="41.4" customHeight="1" x14ac:dyDescent="0.3">
      <c r="A27" s="37" t="s">
        <v>1161</v>
      </c>
      <c r="B27" s="40" t="s">
        <v>5</v>
      </c>
      <c r="C27" s="110">
        <v>2752054.1168</v>
      </c>
      <c r="D27" s="110">
        <v>2670459.7366999998</v>
      </c>
      <c r="E27" s="110">
        <v>2726970.6878999998</v>
      </c>
      <c r="F27" s="110">
        <v>2675300.6684999997</v>
      </c>
      <c r="G27" s="110">
        <v>2988672.3023999999</v>
      </c>
      <c r="H27" s="110">
        <v>3115673.8392999996</v>
      </c>
      <c r="I27" s="110">
        <v>2129076.0712000001</v>
      </c>
      <c r="J27" s="110">
        <v>2511531.4912</v>
      </c>
      <c r="K27" s="110">
        <v>2773510.8569</v>
      </c>
      <c r="L27" s="110">
        <v>2601437.4720999999</v>
      </c>
      <c r="M27" s="110">
        <v>2614773.9150999999</v>
      </c>
      <c r="N27" s="110">
        <v>3039909.7242000001</v>
      </c>
      <c r="O27" s="111">
        <v>2634720.8108000001</v>
      </c>
    </row>
    <row r="28" spans="1:15" ht="41.4" customHeight="1" x14ac:dyDescent="0.3">
      <c r="A28" s="37" t="s">
        <v>8</v>
      </c>
      <c r="B28" s="38" t="s">
        <v>28</v>
      </c>
      <c r="C28" s="109">
        <v>6547386.4660999998</v>
      </c>
      <c r="D28" s="109">
        <v>6664584.9054999994</v>
      </c>
      <c r="E28" s="109">
        <v>6704423.4543999992</v>
      </c>
      <c r="F28" s="109">
        <v>6687810.3186999997</v>
      </c>
      <c r="G28" s="109">
        <v>6845042.3243999993</v>
      </c>
      <c r="H28" s="109">
        <v>6725810.4309</v>
      </c>
      <c r="I28" s="109">
        <v>6763856.6866499996</v>
      </c>
      <c r="J28" s="109">
        <v>7318537.3264999995</v>
      </c>
      <c r="K28" s="109">
        <v>7579119.4630159996</v>
      </c>
      <c r="L28" s="109">
        <v>7485312.6437999997</v>
      </c>
      <c r="M28" s="109">
        <v>7471824.8490999993</v>
      </c>
      <c r="N28" s="109">
        <v>7496453.4305999996</v>
      </c>
      <c r="O28" s="108">
        <v>7303601.3192999996</v>
      </c>
    </row>
    <row r="29" spans="1:15" ht="41.4" customHeight="1" x14ac:dyDescent="0.3">
      <c r="A29" s="37" t="s">
        <v>1161</v>
      </c>
      <c r="B29" s="40" t="s">
        <v>77</v>
      </c>
      <c r="C29" s="110">
        <v>287536.64139999996</v>
      </c>
      <c r="D29" s="110">
        <v>250387.60449999999</v>
      </c>
      <c r="E29" s="110">
        <v>263144.3076</v>
      </c>
      <c r="F29" s="110">
        <v>262397.75829999999</v>
      </c>
      <c r="G29" s="110">
        <v>254986.76689999999</v>
      </c>
      <c r="H29" s="110">
        <v>360631.53580000001</v>
      </c>
      <c r="I29" s="110">
        <v>592554.18334999995</v>
      </c>
      <c r="J29" s="110">
        <v>400444.82139999996</v>
      </c>
      <c r="K29" s="110">
        <v>366368.7182</v>
      </c>
      <c r="L29" s="110">
        <v>370039.02129999996</v>
      </c>
      <c r="M29" s="110">
        <v>335386.848</v>
      </c>
      <c r="N29" s="110">
        <v>356260.14679999999</v>
      </c>
      <c r="O29" s="111">
        <v>353420.0969</v>
      </c>
    </row>
    <row r="30" spans="1:15" ht="41.4" customHeight="1" x14ac:dyDescent="0.3">
      <c r="A30" s="37" t="s">
        <v>1161</v>
      </c>
      <c r="B30" s="40" t="s">
        <v>78</v>
      </c>
      <c r="C30" s="110">
        <v>839393.97950000002</v>
      </c>
      <c r="D30" s="110">
        <v>862582.08959999995</v>
      </c>
      <c r="E30" s="110">
        <v>874539.27929999994</v>
      </c>
      <c r="F30" s="110">
        <v>865909.97809999995</v>
      </c>
      <c r="G30" s="110">
        <v>857933.47309999994</v>
      </c>
      <c r="H30" s="110">
        <v>688243.18959999993</v>
      </c>
      <c r="I30" s="110">
        <v>857743.74879999994</v>
      </c>
      <c r="J30" s="110">
        <v>1055346.3565</v>
      </c>
      <c r="K30" s="110">
        <v>1072439.8839999998</v>
      </c>
      <c r="L30" s="110">
        <v>1059915.8151999998</v>
      </c>
      <c r="M30" s="110">
        <v>1072026.2112</v>
      </c>
      <c r="N30" s="110">
        <v>1047862.5114</v>
      </c>
      <c r="O30" s="111">
        <v>1001592.0209</v>
      </c>
    </row>
    <row r="31" spans="1:15" ht="41.4" customHeight="1" x14ac:dyDescent="0.3">
      <c r="A31" s="37" t="s">
        <v>1161</v>
      </c>
      <c r="B31" s="40" t="s">
        <v>3</v>
      </c>
      <c r="C31" s="110">
        <v>1941209.5188</v>
      </c>
      <c r="D31" s="110">
        <v>1981006.0029</v>
      </c>
      <c r="E31" s="110">
        <v>1975882.5311</v>
      </c>
      <c r="F31" s="110">
        <v>2004634.8663999999</v>
      </c>
      <c r="G31" s="110">
        <v>2017187.1361</v>
      </c>
      <c r="H31" s="110">
        <v>1914016.5447999998</v>
      </c>
      <c r="I31" s="110">
        <v>2247742.2782000001</v>
      </c>
      <c r="J31" s="110">
        <v>2429877.6708</v>
      </c>
      <c r="K31" s="110">
        <v>2464976.319416</v>
      </c>
      <c r="L31" s="110">
        <v>2473996.9016999998</v>
      </c>
      <c r="M31" s="110">
        <v>2505981.5592</v>
      </c>
      <c r="N31" s="110">
        <v>2467627.3684</v>
      </c>
      <c r="O31" s="111">
        <v>2461638.4103000001</v>
      </c>
    </row>
    <row r="32" spans="1:15" ht="41.4" customHeight="1" x14ac:dyDescent="0.3">
      <c r="A32" s="37" t="s">
        <v>1161</v>
      </c>
      <c r="B32" s="40" t="s">
        <v>4</v>
      </c>
      <c r="C32" s="110">
        <v>1696963.1235</v>
      </c>
      <c r="D32" s="110">
        <v>1770578.3389999999</v>
      </c>
      <c r="E32" s="110">
        <v>1762913.3199999998</v>
      </c>
      <c r="F32" s="110">
        <v>1755828.2537999998</v>
      </c>
      <c r="G32" s="110">
        <v>1780684.9620999999</v>
      </c>
      <c r="H32" s="110">
        <v>1679985.463</v>
      </c>
      <c r="I32" s="110">
        <v>1571013.906</v>
      </c>
      <c r="J32" s="110">
        <v>1722730.7315</v>
      </c>
      <c r="K32" s="110">
        <v>1740647.0209999999</v>
      </c>
      <c r="L32" s="110">
        <v>1823247.4767999998</v>
      </c>
      <c r="M32" s="110">
        <v>1816757.311</v>
      </c>
      <c r="N32" s="110">
        <v>1772587.9534999998</v>
      </c>
      <c r="O32" s="111">
        <v>1809148.1361</v>
      </c>
    </row>
    <row r="33" spans="1:15" ht="41.4" customHeight="1" x14ac:dyDescent="0.3">
      <c r="A33" s="41" t="s">
        <v>1161</v>
      </c>
      <c r="B33" s="42" t="s">
        <v>5</v>
      </c>
      <c r="C33" s="112">
        <v>1782283.2028999999</v>
      </c>
      <c r="D33" s="112">
        <v>1800030.8695</v>
      </c>
      <c r="E33" s="112">
        <v>1827944.0163999998</v>
      </c>
      <c r="F33" s="112">
        <v>1799039.4620999999</v>
      </c>
      <c r="G33" s="112">
        <v>1934249.9861999999</v>
      </c>
      <c r="H33" s="112">
        <v>2082933.6976999999</v>
      </c>
      <c r="I33" s="112">
        <v>1494802.5703</v>
      </c>
      <c r="J33" s="112">
        <v>1710137.7463</v>
      </c>
      <c r="K33" s="112">
        <v>1934687.5203999998</v>
      </c>
      <c r="L33" s="112">
        <v>1758113.4287999999</v>
      </c>
      <c r="M33" s="112">
        <v>1741672.9197</v>
      </c>
      <c r="N33" s="112">
        <v>1852115.4504999998</v>
      </c>
      <c r="O33" s="113">
        <v>1677802.6550999999</v>
      </c>
    </row>
    <row r="35" spans="1:15" ht="15" customHeight="1" x14ac:dyDescent="0.3">
      <c r="A35" s="35" t="s">
        <v>24</v>
      </c>
      <c r="B35" s="35"/>
      <c r="C35" s="35"/>
      <c r="D35" s="35"/>
      <c r="E35" s="35"/>
      <c r="F35" s="35"/>
      <c r="G35" s="35"/>
      <c r="H35" s="35"/>
      <c r="I35" s="35"/>
      <c r="J35" s="35"/>
      <c r="K35" s="35"/>
      <c r="L35" s="35"/>
      <c r="M35" s="35"/>
      <c r="N35" s="35"/>
      <c r="O35" s="35"/>
    </row>
    <row r="37" spans="1:15" x14ac:dyDescent="0.3">
      <c r="A37" s="95" t="s">
        <v>7</v>
      </c>
      <c r="B37" s="63" t="s">
        <v>8</v>
      </c>
      <c r="C37" s="63" t="s">
        <v>47</v>
      </c>
      <c r="D37" s="63" t="s">
        <v>48</v>
      </c>
      <c r="E37" s="63" t="s">
        <v>22</v>
      </c>
      <c r="F37" s="63" t="s">
        <v>23</v>
      </c>
      <c r="G37" s="63" t="s">
        <v>1143</v>
      </c>
      <c r="H37" s="89" t="s">
        <v>1144</v>
      </c>
    </row>
    <row r="38" spans="1:15" x14ac:dyDescent="0.3">
      <c r="A38" s="118">
        <v>45839</v>
      </c>
      <c r="B38" s="9">
        <v>8252131.2435999997</v>
      </c>
      <c r="C38" s="114">
        <v>977273.52509999997</v>
      </c>
      <c r="D38" s="114">
        <v>1997126.8189999999</v>
      </c>
      <c r="E38" s="114">
        <v>182519.84830000001</v>
      </c>
      <c r="F38" s="114">
        <v>1161751.8546</v>
      </c>
      <c r="G38" s="114">
        <v>3622257.7478999998</v>
      </c>
      <c r="H38" s="115">
        <v>311201.44870000001</v>
      </c>
    </row>
    <row r="39" spans="1:15" x14ac:dyDescent="0.3">
      <c r="A39" s="118">
        <v>45870</v>
      </c>
      <c r="B39" s="9">
        <v>8361991.3202</v>
      </c>
      <c r="C39" s="114">
        <v>996937.72560000001</v>
      </c>
      <c r="D39" s="114">
        <v>2038989.9014999999</v>
      </c>
      <c r="E39" s="114">
        <v>187995.04730000001</v>
      </c>
      <c r="F39" s="114">
        <v>1157461.0593000001</v>
      </c>
      <c r="G39" s="114">
        <v>3679425.6587</v>
      </c>
      <c r="H39" s="115">
        <v>301181.9278</v>
      </c>
    </row>
    <row r="40" spans="1:15" x14ac:dyDescent="0.3">
      <c r="A40" s="118">
        <v>45901</v>
      </c>
      <c r="B40" s="9">
        <v>8440130.6557</v>
      </c>
      <c r="C40" s="114">
        <v>1008415.6573</v>
      </c>
      <c r="D40" s="114">
        <v>2067327.0708999999</v>
      </c>
      <c r="E40" s="114">
        <v>191988.26699999999</v>
      </c>
      <c r="F40" s="114">
        <v>1166599.1475</v>
      </c>
      <c r="G40" s="114">
        <v>3698736.9117000001</v>
      </c>
      <c r="H40" s="115">
        <v>307063.60129999998</v>
      </c>
    </row>
    <row r="41" spans="1:15" x14ac:dyDescent="0.3">
      <c r="A41" s="118">
        <v>45931</v>
      </c>
      <c r="B41" s="9">
        <v>8421410.1553000007</v>
      </c>
      <c r="C41" s="114">
        <v>1009234.1593000001</v>
      </c>
      <c r="D41" s="114">
        <v>2059736.7450000001</v>
      </c>
      <c r="E41" s="114">
        <v>191389.11660000001</v>
      </c>
      <c r="F41" s="114">
        <v>1165674.7204</v>
      </c>
      <c r="G41" s="114">
        <v>3689962.1468000002</v>
      </c>
      <c r="H41" s="115">
        <v>305413.2672</v>
      </c>
    </row>
    <row r="42" spans="1:15" x14ac:dyDescent="0.3">
      <c r="A42" s="118">
        <v>45962</v>
      </c>
      <c r="B42" s="9">
        <v>8683055.9442999996</v>
      </c>
      <c r="C42" s="114">
        <v>1028451.2716</v>
      </c>
      <c r="D42" s="114">
        <v>2116268.0258999998</v>
      </c>
      <c r="E42" s="114">
        <v>196623.9264</v>
      </c>
      <c r="F42" s="114">
        <v>1223912.0778999999</v>
      </c>
      <c r="G42" s="114">
        <v>3771890.6173</v>
      </c>
      <c r="H42" s="115">
        <v>345910.02519999997</v>
      </c>
    </row>
    <row r="43" spans="1:15" x14ac:dyDescent="0.3">
      <c r="A43" s="118">
        <v>45992</v>
      </c>
      <c r="B43" s="9">
        <v>8492362.8728999998</v>
      </c>
      <c r="C43" s="114">
        <v>1011653.6344</v>
      </c>
      <c r="D43" s="114">
        <v>2108364.3698</v>
      </c>
      <c r="E43" s="114">
        <v>204679.4246</v>
      </c>
      <c r="F43" s="114">
        <v>1164741.0455</v>
      </c>
      <c r="G43" s="114">
        <v>3679040.3097999999</v>
      </c>
      <c r="H43" s="115">
        <v>323884.08880000003</v>
      </c>
    </row>
    <row r="44" spans="1:15" x14ac:dyDescent="0.3">
      <c r="A44" s="118">
        <v>46023</v>
      </c>
      <c r="B44" s="9">
        <v>8366928.9604500001</v>
      </c>
      <c r="C44" s="114">
        <v>994547.29980000004</v>
      </c>
      <c r="D44" s="114">
        <v>2006079.0368999999</v>
      </c>
      <c r="E44" s="114">
        <v>169682.9278</v>
      </c>
      <c r="F44" s="114">
        <v>1153317.0764500001</v>
      </c>
      <c r="G44" s="114">
        <v>3784468.4180000001</v>
      </c>
      <c r="H44" s="115">
        <v>258834.2015</v>
      </c>
    </row>
    <row r="45" spans="1:15" x14ac:dyDescent="0.3">
      <c r="A45" s="118">
        <v>46054</v>
      </c>
      <c r="B45" s="9">
        <v>9178268.3132000007</v>
      </c>
      <c r="C45" s="114">
        <v>1096536.3631</v>
      </c>
      <c r="D45" s="114">
        <v>2224106.1460000002</v>
      </c>
      <c r="E45" s="114">
        <v>197044.0528</v>
      </c>
      <c r="F45" s="114">
        <v>1274165.9950999999</v>
      </c>
      <c r="G45" s="114">
        <v>4073387.0795</v>
      </c>
      <c r="H45" s="115">
        <v>313028.67670000001</v>
      </c>
    </row>
    <row r="46" spans="1:15" ht="15" customHeight="1" x14ac:dyDescent="0.3">
      <c r="A46" s="118">
        <v>46082</v>
      </c>
      <c r="B46" s="9">
        <v>9502047.8270159997</v>
      </c>
      <c r="C46" s="114">
        <v>1125343.7851</v>
      </c>
      <c r="D46" s="114">
        <v>2349603.4748999998</v>
      </c>
      <c r="E46" s="114">
        <v>207449.85699999999</v>
      </c>
      <c r="F46" s="114">
        <v>1294972.368916</v>
      </c>
      <c r="G46" s="114">
        <v>4195089.0466</v>
      </c>
      <c r="H46" s="115">
        <v>329589.29450000002</v>
      </c>
    </row>
    <row r="47" spans="1:15" x14ac:dyDescent="0.3">
      <c r="A47" s="118">
        <v>46113</v>
      </c>
      <c r="B47" s="9">
        <v>9400303.8683000002</v>
      </c>
      <c r="C47" s="114">
        <v>1126989.7635999999</v>
      </c>
      <c r="D47" s="114">
        <v>2281338.5904000001</v>
      </c>
      <c r="E47" s="114">
        <v>204331.35759999999</v>
      </c>
      <c r="F47" s="114">
        <v>1302291.9140999999</v>
      </c>
      <c r="G47" s="114">
        <v>4164298.5677</v>
      </c>
      <c r="H47" s="115">
        <v>321053.67489999998</v>
      </c>
    </row>
    <row r="48" spans="1:15" x14ac:dyDescent="0.3">
      <c r="A48" s="118">
        <v>46143</v>
      </c>
      <c r="B48" s="9">
        <v>9422749.1481999997</v>
      </c>
      <c r="C48" s="114">
        <v>1134432.6022999999</v>
      </c>
      <c r="D48" s="114">
        <v>2279490.1294999998</v>
      </c>
      <c r="E48" s="114">
        <v>202878.64550000001</v>
      </c>
      <c r="F48" s="114">
        <v>1312514.0630999999</v>
      </c>
      <c r="G48" s="114">
        <v>4167430.7209999999</v>
      </c>
      <c r="H48" s="115">
        <v>326002.98680000001</v>
      </c>
    </row>
    <row r="49" spans="1:15" x14ac:dyDescent="0.3">
      <c r="A49" s="118">
        <v>46174</v>
      </c>
      <c r="B49" s="9">
        <v>9605349.1624999996</v>
      </c>
      <c r="C49" s="114">
        <v>1167751.3418000001</v>
      </c>
      <c r="D49" s="114">
        <v>2332004.9375</v>
      </c>
      <c r="E49" s="114">
        <v>218005.62669999999</v>
      </c>
      <c r="F49" s="114">
        <v>1350269.9671</v>
      </c>
      <c r="G49" s="114">
        <v>4181278.3851000001</v>
      </c>
      <c r="H49" s="115">
        <v>356038.90429999999</v>
      </c>
    </row>
    <row r="50" spans="1:15" x14ac:dyDescent="0.3">
      <c r="A50" s="119">
        <v>46204</v>
      </c>
      <c r="B50" s="107">
        <v>9196333.9749999996</v>
      </c>
      <c r="C50" s="116">
        <v>1094826.3868</v>
      </c>
      <c r="D50" s="116">
        <v>2188255.6630000002</v>
      </c>
      <c r="E50" s="116">
        <v>190981.4675</v>
      </c>
      <c r="F50" s="116">
        <v>1306644.8355</v>
      </c>
      <c r="G50" s="116">
        <v>4088747.1697999998</v>
      </c>
      <c r="H50" s="117">
        <v>326878.45240000001</v>
      </c>
    </row>
    <row r="51" spans="1:15" x14ac:dyDescent="0.3">
      <c r="C51" s="1"/>
      <c r="D51" s="1"/>
    </row>
    <row r="52" spans="1:15" ht="15" customHeight="1" x14ac:dyDescent="0.3">
      <c r="A52" s="35" t="s">
        <v>79</v>
      </c>
      <c r="B52" s="35"/>
      <c r="C52" s="35"/>
      <c r="D52" s="35"/>
      <c r="E52" s="35"/>
      <c r="F52" s="35"/>
      <c r="G52" s="35"/>
      <c r="H52" s="35"/>
      <c r="I52" s="35"/>
      <c r="J52" s="35"/>
      <c r="K52" s="35"/>
      <c r="L52" s="35"/>
      <c r="M52" s="35"/>
      <c r="N52" s="35"/>
      <c r="O52" s="35"/>
    </row>
    <row r="54" spans="1:15" x14ac:dyDescent="0.3">
      <c r="A54" s="95" t="s">
        <v>7</v>
      </c>
      <c r="B54" s="63" t="s">
        <v>8</v>
      </c>
      <c r="C54" s="63" t="s">
        <v>47</v>
      </c>
      <c r="D54" s="63" t="s">
        <v>48</v>
      </c>
      <c r="E54" s="63" t="s">
        <v>22</v>
      </c>
      <c r="F54" s="63" t="s">
        <v>23</v>
      </c>
      <c r="G54" s="63" t="s">
        <v>1143</v>
      </c>
      <c r="H54" s="89" t="s">
        <v>1144</v>
      </c>
    </row>
    <row r="55" spans="1:15" x14ac:dyDescent="0.3">
      <c r="A55" s="118">
        <v>45839</v>
      </c>
      <c r="B55" s="9">
        <v>6547386.4660999998</v>
      </c>
      <c r="C55" s="120">
        <v>521465.24479999999</v>
      </c>
      <c r="D55" s="120">
        <v>1313268.7522</v>
      </c>
      <c r="E55" s="120">
        <v>90150.727899999998</v>
      </c>
      <c r="F55" s="120">
        <v>913269.56400000001</v>
      </c>
      <c r="G55" s="120">
        <v>3572283.2856999999</v>
      </c>
      <c r="H55" s="121">
        <v>136948.8915</v>
      </c>
    </row>
    <row r="56" spans="1:15" x14ac:dyDescent="0.3">
      <c r="A56" s="118">
        <v>45870</v>
      </c>
      <c r="B56" s="9">
        <v>6664584.9054999994</v>
      </c>
      <c r="C56" s="120">
        <v>529452.79220000003</v>
      </c>
      <c r="D56" s="120">
        <v>1340025.0168999999</v>
      </c>
      <c r="E56" s="120">
        <v>92553.360199999996</v>
      </c>
      <c r="F56" s="120">
        <v>927466.06579999998</v>
      </c>
      <c r="G56" s="120">
        <v>3634779.4235999999</v>
      </c>
      <c r="H56" s="121">
        <v>140308.24679999999</v>
      </c>
    </row>
    <row r="57" spans="1:15" x14ac:dyDescent="0.3">
      <c r="A57" s="118">
        <v>45901</v>
      </c>
      <c r="B57" s="9">
        <v>6704423.4544000002</v>
      </c>
      <c r="C57" s="120">
        <v>531672.67480000004</v>
      </c>
      <c r="D57" s="120">
        <v>1352507.9676000001</v>
      </c>
      <c r="E57" s="120">
        <v>93651.225000000006</v>
      </c>
      <c r="F57" s="120">
        <v>931524.63210000005</v>
      </c>
      <c r="G57" s="120">
        <v>3653097.7371</v>
      </c>
      <c r="H57" s="121">
        <v>141969.21780000001</v>
      </c>
    </row>
    <row r="58" spans="1:15" x14ac:dyDescent="0.3">
      <c r="A58" s="118">
        <v>45931</v>
      </c>
      <c r="B58" s="9">
        <v>6687810.3186999997</v>
      </c>
      <c r="C58" s="120">
        <v>531873.17079999996</v>
      </c>
      <c r="D58" s="120">
        <v>1345002.9331</v>
      </c>
      <c r="E58" s="120">
        <v>93176.576799999995</v>
      </c>
      <c r="F58" s="120">
        <v>931337.20609999995</v>
      </c>
      <c r="G58" s="120">
        <v>3645135.0101000001</v>
      </c>
      <c r="H58" s="121">
        <v>141285.42180000001</v>
      </c>
    </row>
    <row r="59" spans="1:15" x14ac:dyDescent="0.3">
      <c r="A59" s="118">
        <v>45962</v>
      </c>
      <c r="B59" s="9">
        <v>6845042.3244000003</v>
      </c>
      <c r="C59" s="120">
        <v>545582.95259999996</v>
      </c>
      <c r="D59" s="120">
        <v>1385532.3755000001</v>
      </c>
      <c r="E59" s="120">
        <v>97920.325800000006</v>
      </c>
      <c r="F59" s="120">
        <v>948432.56909999996</v>
      </c>
      <c r="G59" s="120">
        <v>3719139.9512</v>
      </c>
      <c r="H59" s="121">
        <v>148434.1502</v>
      </c>
    </row>
    <row r="60" spans="1:15" x14ac:dyDescent="0.3">
      <c r="A60" s="118">
        <v>45992</v>
      </c>
      <c r="B60" s="9">
        <v>6725810.4309</v>
      </c>
      <c r="C60" s="120">
        <v>521797.72210000001</v>
      </c>
      <c r="D60" s="120">
        <v>1385266.9239000001</v>
      </c>
      <c r="E60" s="120">
        <v>103363.5748</v>
      </c>
      <c r="F60" s="120">
        <v>929030.48490000004</v>
      </c>
      <c r="G60" s="120">
        <v>3629649.2173000001</v>
      </c>
      <c r="H60" s="121">
        <v>156702.5079</v>
      </c>
    </row>
    <row r="61" spans="1:15" x14ac:dyDescent="0.3">
      <c r="A61" s="118">
        <v>46023</v>
      </c>
      <c r="B61" s="9">
        <v>6763856.6866500005</v>
      </c>
      <c r="C61" s="120">
        <v>545516.90630000003</v>
      </c>
      <c r="D61" s="120">
        <v>1322928.7139000001</v>
      </c>
      <c r="E61" s="120">
        <v>80011.188899999994</v>
      </c>
      <c r="F61" s="120">
        <v>950597.55555000005</v>
      </c>
      <c r="G61" s="120">
        <v>3743473.0350000001</v>
      </c>
      <c r="H61" s="121">
        <v>121329.287</v>
      </c>
    </row>
    <row r="62" spans="1:15" x14ac:dyDescent="0.3">
      <c r="A62" s="118">
        <v>46054</v>
      </c>
      <c r="B62" s="9">
        <v>7318537.3264999995</v>
      </c>
      <c r="C62" s="120">
        <v>585598.59250000003</v>
      </c>
      <c r="D62" s="120">
        <v>1450301.9169000001</v>
      </c>
      <c r="E62" s="120">
        <v>92553.468299999993</v>
      </c>
      <c r="F62" s="120">
        <v>1023583.1633</v>
      </c>
      <c r="G62" s="120">
        <v>4026113.6804999998</v>
      </c>
      <c r="H62" s="121">
        <v>140386.505</v>
      </c>
    </row>
    <row r="63" spans="1:15" x14ac:dyDescent="0.3">
      <c r="A63" s="118">
        <v>46082</v>
      </c>
      <c r="B63" s="9">
        <v>7579119.4630159996</v>
      </c>
      <c r="C63" s="120">
        <v>598667.81610000005</v>
      </c>
      <c r="D63" s="120">
        <v>1543850.645</v>
      </c>
      <c r="E63" s="120">
        <v>99943.332800000004</v>
      </c>
      <c r="F63" s="120">
        <v>1038889.194316</v>
      </c>
      <c r="G63" s="120">
        <v>4146258.5052</v>
      </c>
      <c r="H63" s="121">
        <v>151509.96960000001</v>
      </c>
    </row>
    <row r="64" spans="1:15" x14ac:dyDescent="0.3">
      <c r="A64" s="118">
        <v>46113</v>
      </c>
      <c r="B64" s="9">
        <v>7485312.6437999997</v>
      </c>
      <c r="C64" s="120">
        <v>601065.22259999998</v>
      </c>
      <c r="D64" s="120">
        <v>1484884.7660999999</v>
      </c>
      <c r="E64" s="120">
        <v>94511.214200000002</v>
      </c>
      <c r="F64" s="120">
        <v>1045571.2279000001</v>
      </c>
      <c r="G64" s="120">
        <v>4115892.5839999998</v>
      </c>
      <c r="H64" s="121">
        <v>143387.62899999999</v>
      </c>
    </row>
    <row r="65" spans="1:15" x14ac:dyDescent="0.3">
      <c r="A65" s="118">
        <v>46143</v>
      </c>
      <c r="B65" s="9">
        <v>7471824.8491000002</v>
      </c>
      <c r="C65" s="120">
        <v>604848.96660000004</v>
      </c>
      <c r="D65" s="120">
        <v>1471073.2657999999</v>
      </c>
      <c r="E65" s="120">
        <v>92268.8223</v>
      </c>
      <c r="F65" s="120">
        <v>1048058.5382</v>
      </c>
      <c r="G65" s="120">
        <v>4115539.1743999999</v>
      </c>
      <c r="H65" s="121">
        <v>140036.08180000001</v>
      </c>
    </row>
    <row r="66" spans="1:15" x14ac:dyDescent="0.3">
      <c r="A66" s="118">
        <v>46174</v>
      </c>
      <c r="B66" s="9">
        <v>7496453.4306000005</v>
      </c>
      <c r="C66" s="120">
        <v>600065.03090000001</v>
      </c>
      <c r="D66" s="120">
        <v>1486333.9046</v>
      </c>
      <c r="E66" s="120">
        <v>94990.330700000006</v>
      </c>
      <c r="F66" s="120">
        <v>1048263.0362</v>
      </c>
      <c r="G66" s="120">
        <v>4122497.7055000002</v>
      </c>
      <c r="H66" s="121">
        <v>144303.4227</v>
      </c>
    </row>
    <row r="67" spans="1:15" x14ac:dyDescent="0.3">
      <c r="A67" s="119">
        <v>46204</v>
      </c>
      <c r="B67" s="107">
        <v>7303601.3192999996</v>
      </c>
      <c r="C67" s="122">
        <v>593549.76540000003</v>
      </c>
      <c r="D67" s="122">
        <v>1428525.9502999999</v>
      </c>
      <c r="E67" s="122">
        <v>87251.059899999993</v>
      </c>
      <c r="F67" s="122">
        <v>1027361.0527</v>
      </c>
      <c r="G67" s="122">
        <v>4034288.5559</v>
      </c>
      <c r="H67" s="123">
        <v>132624.9351</v>
      </c>
    </row>
    <row r="68" spans="1:15" x14ac:dyDescent="0.3">
      <c r="B68" s="1"/>
      <c r="C68" s="1"/>
      <c r="D68" s="1"/>
    </row>
    <row r="69" spans="1:15" ht="15" customHeight="1" x14ac:dyDescent="0.3">
      <c r="A69" s="35" t="s">
        <v>49</v>
      </c>
      <c r="B69" s="35"/>
      <c r="C69" s="35"/>
      <c r="D69" s="35"/>
      <c r="E69" s="35"/>
      <c r="F69" s="35"/>
      <c r="G69" s="35"/>
      <c r="H69" s="35"/>
      <c r="I69" s="35"/>
      <c r="J69" s="35"/>
      <c r="K69" s="35"/>
      <c r="L69" s="35"/>
      <c r="M69" s="35"/>
      <c r="N69" s="35"/>
      <c r="O69" s="35"/>
    </row>
    <row r="70" spans="1:15" x14ac:dyDescent="0.3">
      <c r="B70" s="1"/>
      <c r="C70" s="1"/>
      <c r="D70" s="1"/>
    </row>
    <row r="71" spans="1:15" x14ac:dyDescent="0.3">
      <c r="A71" s="95" t="s">
        <v>7</v>
      </c>
      <c r="B71" s="63" t="s">
        <v>8</v>
      </c>
      <c r="C71" s="63" t="s">
        <v>47</v>
      </c>
      <c r="D71" s="63" t="s">
        <v>48</v>
      </c>
      <c r="E71" s="63" t="s">
        <v>22</v>
      </c>
      <c r="F71" s="63" t="s">
        <v>23</v>
      </c>
      <c r="G71" s="63" t="s">
        <v>1143</v>
      </c>
      <c r="H71" s="89" t="s">
        <v>1144</v>
      </c>
    </row>
    <row r="72" spans="1:15" x14ac:dyDescent="0.3">
      <c r="A72" s="161" t="s">
        <v>1150</v>
      </c>
      <c r="B72" s="9">
        <v>1221681.308</v>
      </c>
      <c r="C72" s="120">
        <v>564974.30009999999</v>
      </c>
      <c r="D72" s="120">
        <v>7631.0585000000001</v>
      </c>
      <c r="E72" s="120">
        <v>51957.141300000003</v>
      </c>
      <c r="F72" s="120">
        <v>46.974200000000003</v>
      </c>
      <c r="G72" s="120">
        <v>596991.64709999994</v>
      </c>
      <c r="H72" s="121">
        <v>80.186800000000005</v>
      </c>
    </row>
    <row r="73" spans="1:15" x14ac:dyDescent="0.3">
      <c r="A73" s="161" t="s">
        <v>1151</v>
      </c>
      <c r="B73" s="9">
        <v>1229831.966</v>
      </c>
      <c r="C73" s="120">
        <v>568025.97479999997</v>
      </c>
      <c r="D73" s="120">
        <v>7799.4823999999999</v>
      </c>
      <c r="E73" s="120">
        <v>52561.143300000003</v>
      </c>
      <c r="F73" s="120">
        <v>61.443600000000004</v>
      </c>
      <c r="G73" s="120">
        <v>601246.01419999998</v>
      </c>
      <c r="H73" s="121">
        <v>137.90770000000001</v>
      </c>
    </row>
    <row r="74" spans="1:15" x14ac:dyDescent="0.3">
      <c r="A74" s="161" t="s">
        <v>1152</v>
      </c>
      <c r="B74" s="9">
        <v>1259334.9589</v>
      </c>
      <c r="C74" s="120">
        <v>580668.28300000005</v>
      </c>
      <c r="D74" s="120">
        <v>7980.8513999999996</v>
      </c>
      <c r="E74" s="120">
        <v>54101.555899999999</v>
      </c>
      <c r="F74" s="120">
        <v>60.700600000000001</v>
      </c>
      <c r="G74" s="120">
        <v>616382.15960000001</v>
      </c>
      <c r="H74" s="121">
        <v>141.4084</v>
      </c>
    </row>
    <row r="75" spans="1:15" x14ac:dyDescent="0.3">
      <c r="A75" s="161" t="s">
        <v>1153</v>
      </c>
      <c r="B75" s="9">
        <v>1276413.0192</v>
      </c>
      <c r="C75" s="120">
        <v>588180.10660000006</v>
      </c>
      <c r="D75" s="120">
        <v>8075.0784000000003</v>
      </c>
      <c r="E75" s="120">
        <v>55210.5144</v>
      </c>
      <c r="F75" s="120">
        <v>54.9621</v>
      </c>
      <c r="G75" s="120">
        <v>624759.50749999995</v>
      </c>
      <c r="H75" s="121">
        <v>132.8502</v>
      </c>
    </row>
    <row r="76" spans="1:15" x14ac:dyDescent="0.3">
      <c r="A76" s="161" t="s">
        <v>1155</v>
      </c>
      <c r="B76" s="9">
        <v>1282458.4472999999</v>
      </c>
      <c r="C76" s="120">
        <v>590982.65509999997</v>
      </c>
      <c r="D76" s="120">
        <v>8068.2039999999997</v>
      </c>
      <c r="E76" s="120">
        <v>55604.095600000001</v>
      </c>
      <c r="F76" s="120">
        <v>55.459499999999998</v>
      </c>
      <c r="G76" s="120">
        <v>627614.61029999994</v>
      </c>
      <c r="H76" s="121">
        <v>133.4228</v>
      </c>
    </row>
    <row r="77" spans="1:15" x14ac:dyDescent="0.3">
      <c r="A77" s="161" t="s">
        <v>1156</v>
      </c>
      <c r="B77" s="9">
        <v>1230305.5538999999</v>
      </c>
      <c r="C77" s="120">
        <v>570432.28670000006</v>
      </c>
      <c r="D77" s="120">
        <v>7810.5747000000001</v>
      </c>
      <c r="E77" s="120">
        <v>52203.715799999998</v>
      </c>
      <c r="F77" s="120">
        <v>41.441400000000002</v>
      </c>
      <c r="G77" s="120">
        <v>599718.84939999995</v>
      </c>
      <c r="H77" s="121">
        <v>98.685900000000004</v>
      </c>
    </row>
    <row r="78" spans="1:15" x14ac:dyDescent="0.3">
      <c r="A78" s="161" t="s">
        <v>1158</v>
      </c>
      <c r="B78" s="9">
        <v>1273812.2127</v>
      </c>
      <c r="C78" s="120">
        <v>594975.69140000001</v>
      </c>
      <c r="D78" s="120">
        <v>8739.2816000000003</v>
      </c>
      <c r="E78" s="120">
        <v>51085.311699999998</v>
      </c>
      <c r="F78" s="120">
        <v>56.194400000000002</v>
      </c>
      <c r="G78" s="120">
        <v>618868.40749999997</v>
      </c>
      <c r="H78" s="121">
        <v>87.326099999999997</v>
      </c>
    </row>
    <row r="79" spans="1:15" x14ac:dyDescent="0.3">
      <c r="A79" s="161" t="s">
        <v>1159</v>
      </c>
      <c r="B79" s="9">
        <v>1430788.9054999999</v>
      </c>
      <c r="C79" s="120">
        <v>660701.14630000002</v>
      </c>
      <c r="D79" s="120">
        <v>9317.6124999999993</v>
      </c>
      <c r="E79" s="120">
        <v>60799.9738</v>
      </c>
      <c r="F79" s="120">
        <v>55.169400000000003</v>
      </c>
      <c r="G79" s="120">
        <v>699783.68319999997</v>
      </c>
      <c r="H79" s="121">
        <v>131.3203</v>
      </c>
    </row>
    <row r="80" spans="1:15" x14ac:dyDescent="0.3">
      <c r="A80" s="161" t="s">
        <v>1248</v>
      </c>
      <c r="B80" s="9">
        <v>1460079.6048000001</v>
      </c>
      <c r="C80" s="120">
        <v>673169.66500000004</v>
      </c>
      <c r="D80" s="120">
        <v>9461.5521000000008</v>
      </c>
      <c r="E80" s="120">
        <v>62940.874600000003</v>
      </c>
      <c r="F80" s="120">
        <v>58.670400000000001</v>
      </c>
      <c r="G80" s="120">
        <v>714311.30610000005</v>
      </c>
      <c r="H80" s="121">
        <v>137.53659999999999</v>
      </c>
    </row>
    <row r="81" spans="1:8" x14ac:dyDescent="0.3">
      <c r="A81" s="161" t="s">
        <v>1249</v>
      </c>
      <c r="B81" s="9">
        <v>1457870.2461999999</v>
      </c>
      <c r="C81" s="120">
        <v>672254.99540000001</v>
      </c>
      <c r="D81" s="120">
        <v>9515.9946</v>
      </c>
      <c r="E81" s="120">
        <v>62771.188099999999</v>
      </c>
      <c r="F81" s="120">
        <v>55.402200000000001</v>
      </c>
      <c r="G81" s="120">
        <v>713139.74089999998</v>
      </c>
      <c r="H81" s="121">
        <v>132.92500000000001</v>
      </c>
    </row>
    <row r="82" spans="1:8" x14ac:dyDescent="0.3">
      <c r="A82" s="161" t="s">
        <v>1250</v>
      </c>
      <c r="B82" s="9">
        <v>1448098.4353</v>
      </c>
      <c r="C82" s="120">
        <v>667421.83479999995</v>
      </c>
      <c r="D82" s="120">
        <v>9503.6785</v>
      </c>
      <c r="E82" s="120">
        <v>62576.764799999997</v>
      </c>
      <c r="F82" s="120">
        <v>56.194499999999998</v>
      </c>
      <c r="G82" s="120">
        <v>708406.87360000005</v>
      </c>
      <c r="H82" s="121">
        <v>133.0891</v>
      </c>
    </row>
    <row r="83" spans="1:8" x14ac:dyDescent="0.3">
      <c r="A83" s="161" t="s">
        <v>1228</v>
      </c>
      <c r="B83" s="9">
        <v>1417051.2205000001</v>
      </c>
      <c r="C83" s="120">
        <v>653933.53280000004</v>
      </c>
      <c r="D83" s="120">
        <v>9400.18</v>
      </c>
      <c r="E83" s="120">
        <v>61355.0674</v>
      </c>
      <c r="F83" s="120">
        <v>49.273099999999999</v>
      </c>
      <c r="G83" s="120">
        <v>692213.07420000003</v>
      </c>
      <c r="H83" s="121">
        <v>100.093</v>
      </c>
    </row>
    <row r="84" spans="1:8" x14ac:dyDescent="0.3">
      <c r="A84" s="162" t="s">
        <v>1229</v>
      </c>
      <c r="B84" s="107">
        <v>1352884.1895999999</v>
      </c>
      <c r="C84" s="122">
        <v>625549.9166</v>
      </c>
      <c r="D84" s="122">
        <v>9076.5167999999994</v>
      </c>
      <c r="E84" s="122">
        <v>58694.410900000003</v>
      </c>
      <c r="F84" s="122">
        <v>46.267000000000003</v>
      </c>
      <c r="G84" s="122">
        <v>659442.53879999998</v>
      </c>
      <c r="H84" s="123">
        <v>74.539500000000004</v>
      </c>
    </row>
    <row r="86" spans="1:8" x14ac:dyDescent="0.3">
      <c r="B86" s="144"/>
    </row>
    <row r="87" spans="1:8" x14ac:dyDescent="0.3">
      <c r="B87" s="144"/>
    </row>
    <row r="88" spans="1:8" x14ac:dyDescent="0.3">
      <c r="B88" s="144"/>
    </row>
    <row r="89" spans="1:8" x14ac:dyDescent="0.3">
      <c r="B89" s="144"/>
    </row>
    <row r="90" spans="1:8" x14ac:dyDescent="0.3">
      <c r="B90" s="144"/>
    </row>
    <row r="91" spans="1:8" x14ac:dyDescent="0.3">
      <c r="B91" s="144"/>
    </row>
  </sheetData>
  <phoneticPr fontId="3" type="noConversion"/>
  <conditionalFormatting sqref="B38:B50">
    <cfRule type="colorScale" priority="7">
      <colorScale>
        <cfvo type="min"/>
        <cfvo type="percentile" val="50"/>
        <cfvo type="max"/>
        <color theme="5" tint="0.79998168889431442"/>
        <color rgb="FFFFFBEF"/>
        <color theme="9" tint="0.79998168889431442"/>
      </colorScale>
    </cfRule>
  </conditionalFormatting>
  <conditionalFormatting sqref="B55:B67">
    <cfRule type="colorScale" priority="6">
      <colorScale>
        <cfvo type="min"/>
        <cfvo type="percentile" val="50"/>
        <cfvo type="max"/>
        <color theme="5" tint="0.79998168889431442"/>
        <color rgb="FFFFFBEF"/>
        <color theme="9" tint="0.79998168889431442"/>
      </colorScale>
    </cfRule>
  </conditionalFormatting>
  <conditionalFormatting sqref="B72:B84">
    <cfRule type="colorScale" priority="5">
      <colorScale>
        <cfvo type="min"/>
        <cfvo type="percentile" val="50"/>
        <cfvo type="max"/>
        <color theme="5" tint="0.79998168889431442"/>
        <color rgb="FFFFFBEF"/>
        <color theme="9" tint="0.79998168889431442"/>
      </colorScale>
    </cfRule>
  </conditionalFormatting>
  <conditionalFormatting sqref="C10:O10">
    <cfRule type="colorScale" priority="4">
      <colorScale>
        <cfvo type="min"/>
        <cfvo type="percentile" val="50"/>
        <cfvo type="max"/>
        <color theme="5" tint="0.79998168889431442"/>
        <color rgb="FFFFFBEF"/>
        <color theme="9" tint="0.79998168889431442"/>
      </colorScale>
    </cfRule>
  </conditionalFormatting>
  <conditionalFormatting sqref="C16:O16">
    <cfRule type="colorScale" priority="3">
      <colorScale>
        <cfvo type="min"/>
        <cfvo type="percentile" val="50"/>
        <cfvo type="max"/>
        <color theme="5" tint="0.79998168889431442"/>
        <color rgb="FFFFFBEF"/>
        <color theme="9" tint="0.79998168889431442"/>
      </colorScale>
    </cfRule>
  </conditionalFormatting>
  <conditionalFormatting sqref="C22:O22">
    <cfRule type="colorScale" priority="2">
      <colorScale>
        <cfvo type="min"/>
        <cfvo type="percentile" val="50"/>
        <cfvo type="max"/>
        <color theme="5" tint="0.79998168889431442"/>
        <color rgb="FFFFFBEF"/>
        <color theme="9" tint="0.79998168889431442"/>
      </colorScale>
    </cfRule>
  </conditionalFormatting>
  <conditionalFormatting sqref="C28:O28">
    <cfRule type="colorScale" priority="1">
      <colorScale>
        <cfvo type="min"/>
        <cfvo type="percentile" val="50"/>
        <cfvo type="max"/>
        <color theme="5" tint="0.79998168889431442"/>
        <color rgb="FFFFFBEF"/>
        <color theme="9" tint="0.79998168889431442"/>
      </colorScale>
    </cfRule>
  </conditionalFormatting>
  <pageMargins left="0.7" right="0.7" top="0.75" bottom="0.75" header="0.3" footer="0.3"/>
  <pageSetup orientation="portrait" r:id="rId1"/>
  <drawing r:id="rId2"/>
  <tableParts count="4">
    <tablePart r:id="rId3"/>
    <tablePart r:id="rId4"/>
    <tablePart r:id="rId5"/>
    <tablePart r:id="rId6"/>
  </tableParts>
  <extLst>
    <ext xmlns:x14="http://schemas.microsoft.com/office/spreadsheetml/2009/9/main" uri="{05C60535-1F16-4fd2-B633-F4F36F0B64E0}">
      <x14:sparklineGroups xmlns:xm="http://schemas.microsoft.com/office/excel/2006/main">
        <x14:sparklineGroup manualMax="0" manualMin="0" displayEmptyCellsAs="gap" xr2:uid="{150B0644-753D-48AF-90A8-31419F98BD1D}">
          <x14:colorSeries rgb="FF376092"/>
          <x14:colorNegative rgb="FFD00000"/>
          <x14:colorAxis rgb="FF000000"/>
          <x14:colorMarkers rgb="FFD00000"/>
          <x14:colorFirst rgb="FFD00000"/>
          <x14:colorLast rgb="FFD00000"/>
          <x14:colorHigh rgb="FFD00000"/>
          <x14:colorLow rgb="FFD00000"/>
          <x14:sparklines>
            <x14:sparkline>
              <xm:f>'Monto de cotización'!C28:O28</xm:f>
              <xm:sqref>P28</xm:sqref>
            </x14:sparkline>
          </x14:sparklines>
        </x14:sparklineGroup>
        <x14:sparklineGroup manualMax="0" manualMin="0" displayEmptyCellsAs="gap" xr2:uid="{0BB99234-07E7-4563-AD75-6081CB452104}">
          <x14:colorSeries rgb="FF376092"/>
          <x14:colorNegative rgb="FFD00000"/>
          <x14:colorAxis rgb="FF000000"/>
          <x14:colorMarkers rgb="FFD00000"/>
          <x14:colorFirst rgb="FFD00000"/>
          <x14:colorLast rgb="FFD00000"/>
          <x14:colorHigh rgb="FFD00000"/>
          <x14:colorLow rgb="FFD00000"/>
          <x14:sparklines>
            <x14:sparkline>
              <xm:f>'Monto de cotización'!C22:O22</xm:f>
              <xm:sqref>P22</xm:sqref>
            </x14:sparkline>
          </x14:sparklines>
        </x14:sparklineGroup>
        <x14:sparklineGroup manualMax="0" manualMin="0" displayEmptyCellsAs="gap" xr2:uid="{9CFD960C-FDE5-422E-A3AA-659CF4B06EA5}">
          <x14:colorSeries rgb="FF376092"/>
          <x14:colorNegative rgb="FFD00000"/>
          <x14:colorAxis rgb="FF000000"/>
          <x14:colorMarkers rgb="FFD00000"/>
          <x14:colorFirst rgb="FFD00000"/>
          <x14:colorLast rgb="FFD00000"/>
          <x14:colorHigh rgb="FFD00000"/>
          <x14:colorLow rgb="FFD00000"/>
          <x14:sparklines>
            <x14:sparkline>
              <xm:f>'Monto de cotización'!C16:O16</xm:f>
              <xm:sqref>P16</xm:sqref>
            </x14:sparkline>
          </x14:sparklines>
        </x14:sparklineGroup>
        <x14:sparklineGroup manualMax="0" manualMin="0" displayEmptyCellsAs="gap" xr2:uid="{4A1B56D9-13A9-486E-837E-115138FD5A7E}">
          <x14:colorSeries rgb="FF376092"/>
          <x14:colorNegative rgb="FFD00000"/>
          <x14:colorAxis rgb="FF000000"/>
          <x14:colorMarkers rgb="FFD00000"/>
          <x14:colorFirst rgb="FFD00000"/>
          <x14:colorLast rgb="FFD00000"/>
          <x14:colorHigh rgb="FFD00000"/>
          <x14:colorLow rgb="FFD00000"/>
          <x14:sparklines>
            <x14:sparkline>
              <xm:f>'Monto de cotización'!C10:O10</xm:f>
              <xm:sqref>P10</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BC8E5-C81E-4CA7-8862-6C5CD1B8A9F2}">
  <sheetPr codeName="Hoja5"/>
  <dimension ref="A1:Q1123"/>
  <sheetViews>
    <sheetView showGridLines="0" zoomScale="50" zoomScaleNormal="50" workbookViewId="0"/>
  </sheetViews>
  <sheetFormatPr baseColWidth="10" defaultRowHeight="16.2" x14ac:dyDescent="0.3"/>
  <cols>
    <col min="1" max="1" width="29.88671875" style="44" bestFit="1" customWidth="1"/>
    <col min="2" max="2" width="19.109375" style="44" customWidth="1"/>
    <col min="3" max="3" width="24" style="44" bestFit="1" customWidth="1"/>
    <col min="4" max="4" width="30.6640625" style="44" customWidth="1"/>
    <col min="5" max="5" width="20" style="44" customWidth="1"/>
    <col min="6" max="6" width="25.6640625" style="44" bestFit="1" customWidth="1"/>
    <col min="7" max="7" width="20" style="44" customWidth="1"/>
    <col min="8" max="8" width="34.109375" style="44" bestFit="1" customWidth="1"/>
    <col min="9" max="9" width="20" style="44" bestFit="1" customWidth="1"/>
    <col min="10" max="10" width="21" style="44" bestFit="1" customWidth="1"/>
    <col min="11" max="11" width="21.44140625" style="44" bestFit="1" customWidth="1"/>
    <col min="12" max="12" width="22.6640625" style="44" bestFit="1" customWidth="1"/>
    <col min="13" max="13" width="24.109375" style="44" bestFit="1" customWidth="1"/>
    <col min="14" max="14" width="23.109375" style="44" bestFit="1" customWidth="1"/>
    <col min="15" max="15" width="23.5546875" style="44" bestFit="1" customWidth="1"/>
    <col min="16" max="16" width="31.5546875" style="44" bestFit="1" customWidth="1"/>
    <col min="17" max="16384" width="11.5546875" style="44"/>
  </cols>
  <sheetData>
    <row r="1" spans="1:17" ht="55.8" customHeight="1" thickBot="1" x14ac:dyDescent="0.35">
      <c r="B1" s="151" t="s">
        <v>1251</v>
      </c>
      <c r="C1" s="142"/>
      <c r="D1" s="142"/>
      <c r="E1" s="142"/>
      <c r="F1" s="142"/>
      <c r="G1" s="142"/>
      <c r="H1" s="29"/>
      <c r="I1" s="30"/>
    </row>
    <row r="2" spans="1:17" ht="16.8" thickBot="1" x14ac:dyDescent="0.35">
      <c r="B2" s="152" t="s">
        <v>1206</v>
      </c>
      <c r="C2" s="5"/>
      <c r="D2" s="5"/>
      <c r="E2" s="5"/>
      <c r="F2" s="5"/>
      <c r="G2" s="5"/>
      <c r="H2" s="5"/>
      <c r="I2" s="6"/>
    </row>
    <row r="3" spans="1:17" x14ac:dyDescent="0.3">
      <c r="D3" s="99"/>
      <c r="F3" s="124"/>
      <c r="G3" s="124"/>
      <c r="H3" s="124"/>
      <c r="I3" s="124"/>
      <c r="J3" s="124"/>
      <c r="K3" s="124"/>
      <c r="L3" s="124"/>
      <c r="M3" s="124"/>
      <c r="N3" s="124"/>
      <c r="O3" s="124"/>
      <c r="P3" s="124"/>
      <c r="Q3" s="124"/>
    </row>
    <row r="4" spans="1:17" ht="19.5" customHeight="1" x14ac:dyDescent="0.3">
      <c r="A4" s="35" t="s">
        <v>26</v>
      </c>
      <c r="B4" s="35"/>
      <c r="C4" s="35"/>
      <c r="D4" s="35"/>
      <c r="E4" s="35"/>
      <c r="F4" s="35"/>
      <c r="G4" s="35"/>
      <c r="H4" s="35"/>
      <c r="I4" s="35"/>
      <c r="J4" s="35"/>
      <c r="K4" s="35"/>
      <c r="L4" s="35"/>
      <c r="M4" s="35"/>
      <c r="N4" s="35"/>
      <c r="O4" s="35"/>
      <c r="P4" s="35"/>
    </row>
    <row r="5" spans="1:17" x14ac:dyDescent="0.3">
      <c r="E5" s="124"/>
      <c r="F5" s="124"/>
      <c r="G5" s="124"/>
      <c r="H5" s="124"/>
      <c r="I5" s="124"/>
      <c r="J5" s="124"/>
      <c r="K5" s="124"/>
      <c r="L5" s="124"/>
      <c r="M5" s="124"/>
      <c r="N5" s="124"/>
      <c r="O5" s="124"/>
      <c r="P5" s="124"/>
    </row>
    <row r="6" spans="1:17" ht="32.4" x14ac:dyDescent="0.3">
      <c r="A6" s="81" t="s">
        <v>80</v>
      </c>
      <c r="B6" s="80" t="s">
        <v>42</v>
      </c>
      <c r="C6" s="80" t="s">
        <v>81</v>
      </c>
      <c r="D6" s="80" t="s">
        <v>82</v>
      </c>
      <c r="E6" s="153" t="s">
        <v>1252</v>
      </c>
      <c r="F6" s="163" t="s">
        <v>1253</v>
      </c>
      <c r="G6" s="163" t="s">
        <v>1254</v>
      </c>
      <c r="H6" s="163" t="s">
        <v>1255</v>
      </c>
      <c r="I6" s="153" t="s">
        <v>1256</v>
      </c>
      <c r="J6" s="163" t="s">
        <v>1257</v>
      </c>
      <c r="K6" s="163" t="s">
        <v>1258</v>
      </c>
      <c r="L6" s="163" t="s">
        <v>1259</v>
      </c>
      <c r="M6" s="153" t="s">
        <v>1260</v>
      </c>
      <c r="N6" s="163" t="s">
        <v>1261</v>
      </c>
      <c r="O6" s="163" t="s">
        <v>1262</v>
      </c>
      <c r="P6" s="164" t="s">
        <v>1263</v>
      </c>
    </row>
    <row r="7" spans="1:17" x14ac:dyDescent="0.3">
      <c r="A7" s="131" t="s">
        <v>1140</v>
      </c>
      <c r="B7" s="125" t="s">
        <v>1141</v>
      </c>
      <c r="C7" s="125" t="s">
        <v>1142</v>
      </c>
      <c r="D7" s="125" t="s">
        <v>1141</v>
      </c>
      <c r="E7" s="126">
        <v>13983639</v>
      </c>
      <c r="F7" s="126">
        <v>1946134</v>
      </c>
      <c r="G7" s="126">
        <v>9455681</v>
      </c>
      <c r="H7" s="126">
        <v>2581824</v>
      </c>
      <c r="I7" s="126">
        <v>13773881</v>
      </c>
      <c r="J7" s="126">
        <v>1868541</v>
      </c>
      <c r="K7" s="126">
        <v>9377622</v>
      </c>
      <c r="L7" s="126">
        <v>2527718</v>
      </c>
      <c r="M7" s="126">
        <v>13475033</v>
      </c>
      <c r="N7" s="126">
        <v>1771770</v>
      </c>
      <c r="O7" s="126">
        <v>9288642</v>
      </c>
      <c r="P7" s="132">
        <v>2414621</v>
      </c>
    </row>
    <row r="8" spans="1:17" x14ac:dyDescent="0.3">
      <c r="A8" s="133">
        <v>11</v>
      </c>
      <c r="B8" s="165" t="s">
        <v>238</v>
      </c>
      <c r="C8" s="102">
        <v>11001</v>
      </c>
      <c r="D8" s="166" t="s">
        <v>238</v>
      </c>
      <c r="E8" s="126">
        <v>4051853</v>
      </c>
      <c r="F8" s="128">
        <v>457951</v>
      </c>
      <c r="G8" s="128">
        <v>2845099</v>
      </c>
      <c r="H8" s="128">
        <v>748803</v>
      </c>
      <c r="I8" s="126">
        <v>3975745</v>
      </c>
      <c r="J8" s="128">
        <v>422713</v>
      </c>
      <c r="K8" s="128">
        <v>2814089</v>
      </c>
      <c r="L8" s="128">
        <v>738943</v>
      </c>
      <c r="M8" s="126">
        <v>3918338</v>
      </c>
      <c r="N8" s="128">
        <v>412422</v>
      </c>
      <c r="O8" s="128">
        <v>2793131</v>
      </c>
      <c r="P8" s="134">
        <v>712785</v>
      </c>
    </row>
    <row r="9" spans="1:17" x14ac:dyDescent="0.3">
      <c r="A9" s="133">
        <v>5</v>
      </c>
      <c r="B9" s="165" t="s">
        <v>89</v>
      </c>
      <c r="C9" s="102">
        <v>5001</v>
      </c>
      <c r="D9" s="166" t="s">
        <v>90</v>
      </c>
      <c r="E9" s="126">
        <v>1581567</v>
      </c>
      <c r="F9" s="128">
        <v>156322</v>
      </c>
      <c r="G9" s="128">
        <v>1200464</v>
      </c>
      <c r="H9" s="128">
        <v>224781</v>
      </c>
      <c r="I9" s="126">
        <v>1569441</v>
      </c>
      <c r="J9" s="128">
        <v>152676</v>
      </c>
      <c r="K9" s="128">
        <v>1194131</v>
      </c>
      <c r="L9" s="128">
        <v>222634</v>
      </c>
      <c r="M9" s="126">
        <v>1541984</v>
      </c>
      <c r="N9" s="128">
        <v>138674</v>
      </c>
      <c r="O9" s="128">
        <v>1186881</v>
      </c>
      <c r="P9" s="134">
        <v>216429</v>
      </c>
    </row>
    <row r="10" spans="1:17" x14ac:dyDescent="0.3">
      <c r="A10" s="133">
        <v>76</v>
      </c>
      <c r="B10" s="165" t="s">
        <v>1044</v>
      </c>
      <c r="C10" s="102">
        <v>76001</v>
      </c>
      <c r="D10" s="165" t="s">
        <v>1045</v>
      </c>
      <c r="E10" s="126">
        <v>927207</v>
      </c>
      <c r="F10" s="128">
        <v>111226</v>
      </c>
      <c r="G10" s="128">
        <v>660560</v>
      </c>
      <c r="H10" s="128">
        <v>155421</v>
      </c>
      <c r="I10" s="126">
        <v>911242</v>
      </c>
      <c r="J10" s="128">
        <v>99836</v>
      </c>
      <c r="K10" s="128">
        <v>658409</v>
      </c>
      <c r="L10" s="128">
        <v>152997</v>
      </c>
      <c r="M10" s="126">
        <v>886214</v>
      </c>
      <c r="N10" s="128">
        <v>87710</v>
      </c>
      <c r="O10" s="128">
        <v>653124</v>
      </c>
      <c r="P10" s="134">
        <v>145380</v>
      </c>
    </row>
    <row r="11" spans="1:17" x14ac:dyDescent="0.3">
      <c r="A11" s="133">
        <v>8</v>
      </c>
      <c r="B11" s="165" t="s">
        <v>215</v>
      </c>
      <c r="C11" s="102">
        <v>8001</v>
      </c>
      <c r="D11" s="166" t="s">
        <v>216</v>
      </c>
      <c r="E11" s="126">
        <v>567017</v>
      </c>
      <c r="F11" s="128">
        <v>53008</v>
      </c>
      <c r="G11" s="128">
        <v>437380</v>
      </c>
      <c r="H11" s="128">
        <v>76629</v>
      </c>
      <c r="I11" s="126">
        <v>565667</v>
      </c>
      <c r="J11" s="128">
        <v>56109</v>
      </c>
      <c r="K11" s="128">
        <v>434668</v>
      </c>
      <c r="L11" s="128">
        <v>74890</v>
      </c>
      <c r="M11" s="126">
        <v>560186</v>
      </c>
      <c r="N11" s="128">
        <v>59851</v>
      </c>
      <c r="O11" s="128">
        <v>429236</v>
      </c>
      <c r="P11" s="134">
        <v>71099</v>
      </c>
    </row>
    <row r="12" spans="1:17" x14ac:dyDescent="0.3">
      <c r="A12" s="133">
        <v>68</v>
      </c>
      <c r="B12" s="165" t="s">
        <v>900</v>
      </c>
      <c r="C12" s="102">
        <v>68001</v>
      </c>
      <c r="D12" s="166" t="s">
        <v>901</v>
      </c>
      <c r="E12" s="126">
        <v>367545</v>
      </c>
      <c r="F12" s="128">
        <v>44736</v>
      </c>
      <c r="G12" s="128">
        <v>257397</v>
      </c>
      <c r="H12" s="128">
        <v>65412</v>
      </c>
      <c r="I12" s="126">
        <v>364896</v>
      </c>
      <c r="J12" s="128">
        <v>41862</v>
      </c>
      <c r="K12" s="128">
        <v>258503</v>
      </c>
      <c r="L12" s="128">
        <v>64531</v>
      </c>
      <c r="M12" s="126">
        <v>355159</v>
      </c>
      <c r="N12" s="128">
        <v>38451</v>
      </c>
      <c r="O12" s="128">
        <v>254633</v>
      </c>
      <c r="P12" s="134">
        <v>62075</v>
      </c>
    </row>
    <row r="13" spans="1:17" x14ac:dyDescent="0.3">
      <c r="A13" s="133">
        <v>13</v>
      </c>
      <c r="B13" s="165" t="s">
        <v>239</v>
      </c>
      <c r="C13" s="102">
        <v>13001</v>
      </c>
      <c r="D13" s="166" t="s">
        <v>240</v>
      </c>
      <c r="E13" s="126">
        <v>351355</v>
      </c>
      <c r="F13" s="128">
        <v>46148</v>
      </c>
      <c r="G13" s="128">
        <v>257961</v>
      </c>
      <c r="H13" s="128">
        <v>47246</v>
      </c>
      <c r="I13" s="126">
        <v>342239</v>
      </c>
      <c r="J13" s="128">
        <v>42161</v>
      </c>
      <c r="K13" s="128">
        <v>254944</v>
      </c>
      <c r="L13" s="128">
        <v>45134</v>
      </c>
      <c r="M13" s="126">
        <v>333667</v>
      </c>
      <c r="N13" s="128">
        <v>41460</v>
      </c>
      <c r="O13" s="128">
        <v>250952</v>
      </c>
      <c r="P13" s="134">
        <v>41255</v>
      </c>
    </row>
    <row r="14" spans="1:17" x14ac:dyDescent="0.3">
      <c r="A14" s="133">
        <v>66</v>
      </c>
      <c r="B14" s="165" t="s">
        <v>425</v>
      </c>
      <c r="C14" s="102">
        <v>66001</v>
      </c>
      <c r="D14" s="166" t="s">
        <v>887</v>
      </c>
      <c r="E14" s="126">
        <v>244358</v>
      </c>
      <c r="F14" s="128">
        <v>29626</v>
      </c>
      <c r="G14" s="128">
        <v>168927</v>
      </c>
      <c r="H14" s="128">
        <v>45805</v>
      </c>
      <c r="I14" s="126">
        <v>238780</v>
      </c>
      <c r="J14" s="128">
        <v>25583</v>
      </c>
      <c r="K14" s="128">
        <v>167635</v>
      </c>
      <c r="L14" s="128">
        <v>45562</v>
      </c>
      <c r="M14" s="126">
        <v>233861</v>
      </c>
      <c r="N14" s="128">
        <v>25068</v>
      </c>
      <c r="O14" s="128">
        <v>165879</v>
      </c>
      <c r="P14" s="134">
        <v>42914</v>
      </c>
    </row>
    <row r="15" spans="1:17" x14ac:dyDescent="0.3">
      <c r="A15" s="133">
        <v>73</v>
      </c>
      <c r="B15" s="165" t="s">
        <v>998</v>
      </c>
      <c r="C15" s="102">
        <v>73001</v>
      </c>
      <c r="D15" s="166" t="s">
        <v>999</v>
      </c>
      <c r="E15" s="126">
        <v>201188</v>
      </c>
      <c r="F15" s="128">
        <v>44258</v>
      </c>
      <c r="G15" s="128">
        <v>120598</v>
      </c>
      <c r="H15" s="128">
        <v>36332</v>
      </c>
      <c r="I15" s="126">
        <v>193832</v>
      </c>
      <c r="J15" s="128">
        <v>37747</v>
      </c>
      <c r="K15" s="128">
        <v>119753</v>
      </c>
      <c r="L15" s="128">
        <v>36332</v>
      </c>
      <c r="M15" s="126">
        <v>184591</v>
      </c>
      <c r="N15" s="128">
        <v>31547</v>
      </c>
      <c r="O15" s="128">
        <v>118814</v>
      </c>
      <c r="P15" s="134">
        <v>34230</v>
      </c>
    </row>
    <row r="16" spans="1:17" x14ac:dyDescent="0.3">
      <c r="A16" s="133">
        <v>50</v>
      </c>
      <c r="B16" s="165" t="s">
        <v>759</v>
      </c>
      <c r="C16" s="102">
        <v>50001</v>
      </c>
      <c r="D16" s="166" t="s">
        <v>760</v>
      </c>
      <c r="E16" s="126">
        <v>185078</v>
      </c>
      <c r="F16" s="128">
        <v>21311</v>
      </c>
      <c r="G16" s="128">
        <v>128842</v>
      </c>
      <c r="H16" s="128">
        <v>34925</v>
      </c>
      <c r="I16" s="126">
        <v>184135</v>
      </c>
      <c r="J16" s="128">
        <v>22831</v>
      </c>
      <c r="K16" s="128">
        <v>127334</v>
      </c>
      <c r="L16" s="128">
        <v>33970</v>
      </c>
      <c r="M16" s="126">
        <v>180858</v>
      </c>
      <c r="N16" s="128">
        <v>23028</v>
      </c>
      <c r="O16" s="128">
        <v>125514</v>
      </c>
      <c r="P16" s="134">
        <v>32316</v>
      </c>
    </row>
    <row r="17" spans="1:16" x14ac:dyDescent="0.3">
      <c r="A17" s="133">
        <v>54</v>
      </c>
      <c r="B17" s="165" t="s">
        <v>838</v>
      </c>
      <c r="C17" s="102">
        <v>54001</v>
      </c>
      <c r="D17" s="166" t="s">
        <v>839</v>
      </c>
      <c r="E17" s="126">
        <v>190210</v>
      </c>
      <c r="F17" s="128">
        <v>29760</v>
      </c>
      <c r="G17" s="128">
        <v>123233</v>
      </c>
      <c r="H17" s="128">
        <v>37217</v>
      </c>
      <c r="I17" s="126">
        <v>191369</v>
      </c>
      <c r="J17" s="128">
        <v>33299</v>
      </c>
      <c r="K17" s="128">
        <v>122381</v>
      </c>
      <c r="L17" s="128">
        <v>35689</v>
      </c>
      <c r="M17" s="126">
        <v>180528</v>
      </c>
      <c r="N17" s="128">
        <v>28492</v>
      </c>
      <c r="O17" s="128">
        <v>119181</v>
      </c>
      <c r="P17" s="134">
        <v>32855</v>
      </c>
    </row>
    <row r="18" spans="1:16" x14ac:dyDescent="0.3">
      <c r="A18" s="133">
        <v>17</v>
      </c>
      <c r="B18" s="165" t="s">
        <v>116</v>
      </c>
      <c r="C18" s="102">
        <v>17001</v>
      </c>
      <c r="D18" s="166" t="s">
        <v>406</v>
      </c>
      <c r="E18" s="126">
        <v>182273</v>
      </c>
      <c r="F18" s="128">
        <v>24969</v>
      </c>
      <c r="G18" s="128">
        <v>124495</v>
      </c>
      <c r="H18" s="128">
        <v>32809</v>
      </c>
      <c r="I18" s="126">
        <v>180298</v>
      </c>
      <c r="J18" s="128">
        <v>23451</v>
      </c>
      <c r="K18" s="128">
        <v>124307</v>
      </c>
      <c r="L18" s="128">
        <v>32540</v>
      </c>
      <c r="M18" s="126">
        <v>177853</v>
      </c>
      <c r="N18" s="128">
        <v>22663</v>
      </c>
      <c r="O18" s="128">
        <v>123685</v>
      </c>
      <c r="P18" s="134">
        <v>31505</v>
      </c>
    </row>
    <row r="19" spans="1:16" x14ac:dyDescent="0.3">
      <c r="A19" s="133">
        <v>47</v>
      </c>
      <c r="B19" s="165" t="s">
        <v>730</v>
      </c>
      <c r="C19" s="102">
        <v>47001</v>
      </c>
      <c r="D19" s="166" t="s">
        <v>731</v>
      </c>
      <c r="E19" s="126">
        <v>157411</v>
      </c>
      <c r="F19" s="128">
        <v>25316</v>
      </c>
      <c r="G19" s="128">
        <v>107825</v>
      </c>
      <c r="H19" s="128">
        <v>24270</v>
      </c>
      <c r="I19" s="126">
        <v>153543</v>
      </c>
      <c r="J19" s="128">
        <v>23596</v>
      </c>
      <c r="K19" s="128">
        <v>107143</v>
      </c>
      <c r="L19" s="128">
        <v>22804</v>
      </c>
      <c r="M19" s="126">
        <v>143315</v>
      </c>
      <c r="N19" s="128">
        <v>17403</v>
      </c>
      <c r="O19" s="128">
        <v>104685</v>
      </c>
      <c r="P19" s="134">
        <v>21227</v>
      </c>
    </row>
    <row r="20" spans="1:16" x14ac:dyDescent="0.3">
      <c r="A20" s="133">
        <v>41</v>
      </c>
      <c r="B20" s="165" t="s">
        <v>681</v>
      </c>
      <c r="C20" s="102">
        <v>41001</v>
      </c>
      <c r="D20" s="166" t="s">
        <v>682</v>
      </c>
      <c r="E20" s="126">
        <v>134767</v>
      </c>
      <c r="F20" s="128">
        <v>26522</v>
      </c>
      <c r="G20" s="128">
        <v>84155</v>
      </c>
      <c r="H20" s="128">
        <v>24090</v>
      </c>
      <c r="I20" s="126">
        <v>131879</v>
      </c>
      <c r="J20" s="128">
        <v>23756</v>
      </c>
      <c r="K20" s="128">
        <v>84217</v>
      </c>
      <c r="L20" s="128">
        <v>23906</v>
      </c>
      <c r="M20" s="126">
        <v>127361</v>
      </c>
      <c r="N20" s="128">
        <v>22004</v>
      </c>
      <c r="O20" s="128">
        <v>82252</v>
      </c>
      <c r="P20" s="134">
        <v>23105</v>
      </c>
    </row>
    <row r="21" spans="1:16" x14ac:dyDescent="0.3">
      <c r="A21" s="133">
        <v>23</v>
      </c>
      <c r="B21" s="165" t="s">
        <v>250</v>
      </c>
      <c r="C21" s="102">
        <v>23001</v>
      </c>
      <c r="D21" s="166" t="s">
        <v>512</v>
      </c>
      <c r="E21" s="126">
        <v>136306</v>
      </c>
      <c r="F21" s="128">
        <v>21867</v>
      </c>
      <c r="G21" s="128">
        <v>94893</v>
      </c>
      <c r="H21" s="128">
        <v>19546</v>
      </c>
      <c r="I21" s="126">
        <v>129985</v>
      </c>
      <c r="J21" s="128">
        <v>18313</v>
      </c>
      <c r="K21" s="128">
        <v>92524</v>
      </c>
      <c r="L21" s="128">
        <v>19148</v>
      </c>
      <c r="M21" s="126">
        <v>123889</v>
      </c>
      <c r="N21" s="128">
        <v>15948</v>
      </c>
      <c r="O21" s="128">
        <v>89669</v>
      </c>
      <c r="P21" s="134">
        <v>18272</v>
      </c>
    </row>
    <row r="22" spans="1:16" x14ac:dyDescent="0.3">
      <c r="A22" s="133">
        <v>63</v>
      </c>
      <c r="B22" s="165" t="s">
        <v>877</v>
      </c>
      <c r="C22" s="102">
        <v>63001</v>
      </c>
      <c r="D22" s="166" t="s">
        <v>105</v>
      </c>
      <c r="E22" s="126">
        <v>123591</v>
      </c>
      <c r="F22" s="128">
        <v>20751</v>
      </c>
      <c r="G22" s="128">
        <v>75245</v>
      </c>
      <c r="H22" s="128">
        <v>27595</v>
      </c>
      <c r="I22" s="126">
        <v>122262</v>
      </c>
      <c r="J22" s="128">
        <v>20482</v>
      </c>
      <c r="K22" s="128">
        <v>74880</v>
      </c>
      <c r="L22" s="128">
        <v>26900</v>
      </c>
      <c r="M22" s="126">
        <v>118748</v>
      </c>
      <c r="N22" s="128">
        <v>19285</v>
      </c>
      <c r="O22" s="128">
        <v>73866</v>
      </c>
      <c r="P22" s="134">
        <v>25597</v>
      </c>
    </row>
    <row r="23" spans="1:16" x14ac:dyDescent="0.3">
      <c r="A23" s="133">
        <v>52</v>
      </c>
      <c r="B23" s="165" t="s">
        <v>162</v>
      </c>
      <c r="C23" s="102">
        <v>52001</v>
      </c>
      <c r="D23" s="166" t="s">
        <v>785</v>
      </c>
      <c r="E23" s="126">
        <v>125228</v>
      </c>
      <c r="F23" s="128">
        <v>22322</v>
      </c>
      <c r="G23" s="128">
        <v>75181</v>
      </c>
      <c r="H23" s="128">
        <v>27725</v>
      </c>
      <c r="I23" s="126">
        <v>122302</v>
      </c>
      <c r="J23" s="128">
        <v>20547</v>
      </c>
      <c r="K23" s="128">
        <v>74384</v>
      </c>
      <c r="L23" s="128">
        <v>27371</v>
      </c>
      <c r="M23" s="126">
        <v>117841</v>
      </c>
      <c r="N23" s="128">
        <v>19202</v>
      </c>
      <c r="O23" s="128">
        <v>72644</v>
      </c>
      <c r="P23" s="134">
        <v>25995</v>
      </c>
    </row>
    <row r="24" spans="1:16" x14ac:dyDescent="0.3">
      <c r="A24" s="133">
        <v>99</v>
      </c>
      <c r="B24" s="165" t="s">
        <v>1135</v>
      </c>
      <c r="C24" s="102">
        <v>99001</v>
      </c>
      <c r="D24" s="166" t="s">
        <v>1136</v>
      </c>
      <c r="E24" s="126">
        <v>117847</v>
      </c>
      <c r="F24" s="128">
        <v>1939</v>
      </c>
      <c r="G24" s="128">
        <v>113953</v>
      </c>
      <c r="H24" s="128">
        <v>1955</v>
      </c>
      <c r="I24" s="126">
        <v>118383</v>
      </c>
      <c r="J24" s="128">
        <v>2178</v>
      </c>
      <c r="K24" s="128">
        <v>114261</v>
      </c>
      <c r="L24" s="128">
        <v>1944</v>
      </c>
      <c r="M24" s="126">
        <v>117190</v>
      </c>
      <c r="N24" s="128">
        <v>2190</v>
      </c>
      <c r="O24" s="128">
        <v>113177</v>
      </c>
      <c r="P24" s="134">
        <v>1823</v>
      </c>
    </row>
    <row r="25" spans="1:16" x14ac:dyDescent="0.3">
      <c r="A25" s="133">
        <v>19</v>
      </c>
      <c r="B25" s="165" t="s">
        <v>449</v>
      </c>
      <c r="C25" s="102">
        <v>19001</v>
      </c>
      <c r="D25" s="166" t="s">
        <v>450</v>
      </c>
      <c r="E25" s="126">
        <v>121818</v>
      </c>
      <c r="F25" s="128">
        <v>35476</v>
      </c>
      <c r="G25" s="128">
        <v>62525</v>
      </c>
      <c r="H25" s="128">
        <v>23817</v>
      </c>
      <c r="I25" s="126">
        <v>118363</v>
      </c>
      <c r="J25" s="128">
        <v>33183</v>
      </c>
      <c r="K25" s="128">
        <v>61805</v>
      </c>
      <c r="L25" s="128">
        <v>23375</v>
      </c>
      <c r="M25" s="126">
        <v>115249</v>
      </c>
      <c r="N25" s="128">
        <v>32314</v>
      </c>
      <c r="O25" s="128">
        <v>60773</v>
      </c>
      <c r="P25" s="134">
        <v>22162</v>
      </c>
    </row>
    <row r="26" spans="1:16" x14ac:dyDescent="0.3">
      <c r="A26" s="133">
        <v>20</v>
      </c>
      <c r="B26" s="165" t="s">
        <v>486</v>
      </c>
      <c r="C26" s="102">
        <v>20001</v>
      </c>
      <c r="D26" s="166" t="s">
        <v>487</v>
      </c>
      <c r="E26" s="126">
        <v>122238</v>
      </c>
      <c r="F26" s="128">
        <v>19128</v>
      </c>
      <c r="G26" s="128">
        <v>81633</v>
      </c>
      <c r="H26" s="128">
        <v>21477</v>
      </c>
      <c r="I26" s="126">
        <v>119824</v>
      </c>
      <c r="J26" s="128">
        <v>17923</v>
      </c>
      <c r="K26" s="128">
        <v>81099</v>
      </c>
      <c r="L26" s="128">
        <v>20802</v>
      </c>
      <c r="M26" s="126">
        <v>113736</v>
      </c>
      <c r="N26" s="128">
        <v>14492</v>
      </c>
      <c r="O26" s="128">
        <v>79509</v>
      </c>
      <c r="P26" s="134">
        <v>19735</v>
      </c>
    </row>
    <row r="27" spans="1:16" x14ac:dyDescent="0.3">
      <c r="A27" s="133">
        <v>15</v>
      </c>
      <c r="B27" s="165" t="s">
        <v>286</v>
      </c>
      <c r="C27" s="102">
        <v>15001</v>
      </c>
      <c r="D27" s="166" t="s">
        <v>287</v>
      </c>
      <c r="E27" s="126">
        <v>104706</v>
      </c>
      <c r="F27" s="128">
        <v>24988</v>
      </c>
      <c r="G27" s="128">
        <v>60125</v>
      </c>
      <c r="H27" s="128">
        <v>19593</v>
      </c>
      <c r="I27" s="126">
        <v>102893</v>
      </c>
      <c r="J27" s="128">
        <v>23827</v>
      </c>
      <c r="K27" s="128">
        <v>59789</v>
      </c>
      <c r="L27" s="128">
        <v>19277</v>
      </c>
      <c r="M27" s="126">
        <v>105771</v>
      </c>
      <c r="N27" s="128">
        <v>28473</v>
      </c>
      <c r="O27" s="128">
        <v>58611</v>
      </c>
      <c r="P27" s="134">
        <v>18687</v>
      </c>
    </row>
    <row r="28" spans="1:16" x14ac:dyDescent="0.3">
      <c r="A28" s="133">
        <v>85</v>
      </c>
      <c r="B28" s="165" t="s">
        <v>1087</v>
      </c>
      <c r="C28" s="102">
        <v>85001</v>
      </c>
      <c r="D28" s="166" t="s">
        <v>1088</v>
      </c>
      <c r="E28" s="126">
        <v>80227</v>
      </c>
      <c r="F28" s="128">
        <v>11853</v>
      </c>
      <c r="G28" s="128">
        <v>53669</v>
      </c>
      <c r="H28" s="128">
        <v>14705</v>
      </c>
      <c r="I28" s="126">
        <v>77396</v>
      </c>
      <c r="J28" s="128">
        <v>9727</v>
      </c>
      <c r="K28" s="128">
        <v>53221</v>
      </c>
      <c r="L28" s="128">
        <v>14448</v>
      </c>
      <c r="M28" s="126">
        <v>76906</v>
      </c>
      <c r="N28" s="128">
        <v>10561</v>
      </c>
      <c r="O28" s="128">
        <v>52642</v>
      </c>
      <c r="P28" s="134">
        <v>13703</v>
      </c>
    </row>
    <row r="29" spans="1:16" x14ac:dyDescent="0.3">
      <c r="A29" s="133">
        <v>5</v>
      </c>
      <c r="B29" s="165" t="s">
        <v>89</v>
      </c>
      <c r="C29" s="102">
        <v>5266</v>
      </c>
      <c r="D29" s="166" t="s">
        <v>136</v>
      </c>
      <c r="E29" s="126">
        <v>76161</v>
      </c>
      <c r="F29" s="128">
        <v>8978</v>
      </c>
      <c r="G29" s="128">
        <v>44242</v>
      </c>
      <c r="H29" s="128">
        <v>22941</v>
      </c>
      <c r="I29" s="126">
        <v>75581</v>
      </c>
      <c r="J29" s="128">
        <v>8762</v>
      </c>
      <c r="K29" s="128">
        <v>44017</v>
      </c>
      <c r="L29" s="128">
        <v>22802</v>
      </c>
      <c r="M29" s="126">
        <v>73442</v>
      </c>
      <c r="N29" s="128">
        <v>7911</v>
      </c>
      <c r="O29" s="128">
        <v>43448</v>
      </c>
      <c r="P29" s="134">
        <v>22083</v>
      </c>
    </row>
    <row r="30" spans="1:16" x14ac:dyDescent="0.3">
      <c r="A30" s="133">
        <v>5</v>
      </c>
      <c r="B30" s="165" t="s">
        <v>89</v>
      </c>
      <c r="C30" s="102">
        <v>5360</v>
      </c>
      <c r="D30" s="166" t="s">
        <v>148</v>
      </c>
      <c r="E30" s="126">
        <v>73754</v>
      </c>
      <c r="F30" s="128">
        <v>6923</v>
      </c>
      <c r="G30" s="128">
        <v>52859</v>
      </c>
      <c r="H30" s="128">
        <v>13972</v>
      </c>
      <c r="I30" s="126">
        <v>74125</v>
      </c>
      <c r="J30" s="128">
        <v>6905</v>
      </c>
      <c r="K30" s="128">
        <v>53368</v>
      </c>
      <c r="L30" s="128">
        <v>13852</v>
      </c>
      <c r="M30" s="126">
        <v>73012</v>
      </c>
      <c r="N30" s="128">
        <v>6400</v>
      </c>
      <c r="O30" s="128">
        <v>53181</v>
      </c>
      <c r="P30" s="134">
        <v>13431</v>
      </c>
    </row>
    <row r="31" spans="1:16" x14ac:dyDescent="0.3">
      <c r="A31" s="133">
        <v>5</v>
      </c>
      <c r="B31" s="165" t="s">
        <v>89</v>
      </c>
      <c r="C31" s="127">
        <v>5615</v>
      </c>
      <c r="D31" s="166" t="s">
        <v>174</v>
      </c>
      <c r="E31" s="126">
        <v>72640</v>
      </c>
      <c r="F31" s="128">
        <v>5471</v>
      </c>
      <c r="G31" s="128">
        <v>54367</v>
      </c>
      <c r="H31" s="128">
        <v>12802</v>
      </c>
      <c r="I31" s="126">
        <v>71735</v>
      </c>
      <c r="J31" s="128">
        <v>5075</v>
      </c>
      <c r="K31" s="128">
        <v>54017</v>
      </c>
      <c r="L31" s="128">
        <v>12643</v>
      </c>
      <c r="M31" s="129">
        <v>70599</v>
      </c>
      <c r="N31" s="130">
        <v>4760</v>
      </c>
      <c r="O31" s="130">
        <v>53595</v>
      </c>
      <c r="P31" s="135">
        <v>12244</v>
      </c>
    </row>
    <row r="32" spans="1:16" x14ac:dyDescent="0.3">
      <c r="A32" s="133">
        <v>5</v>
      </c>
      <c r="B32" s="165" t="s">
        <v>89</v>
      </c>
      <c r="C32" s="102">
        <v>5088</v>
      </c>
      <c r="D32" s="165" t="s">
        <v>108</v>
      </c>
      <c r="E32" s="126">
        <v>70117</v>
      </c>
      <c r="F32" s="128">
        <v>10112</v>
      </c>
      <c r="G32" s="128">
        <v>42070</v>
      </c>
      <c r="H32" s="128">
        <v>17935</v>
      </c>
      <c r="I32" s="126">
        <v>69010</v>
      </c>
      <c r="J32" s="128">
        <v>9480</v>
      </c>
      <c r="K32" s="128">
        <v>41948</v>
      </c>
      <c r="L32" s="128">
        <v>17582</v>
      </c>
      <c r="M32" s="126">
        <v>67455</v>
      </c>
      <c r="N32" s="128">
        <v>8494</v>
      </c>
      <c r="O32" s="128">
        <v>41840</v>
      </c>
      <c r="P32" s="134">
        <v>17121</v>
      </c>
    </row>
    <row r="33" spans="1:16" x14ac:dyDescent="0.3">
      <c r="A33" s="133">
        <v>25</v>
      </c>
      <c r="B33" s="165" t="s">
        <v>540</v>
      </c>
      <c r="C33" s="102">
        <v>25001</v>
      </c>
      <c r="D33" s="166" t="s">
        <v>541</v>
      </c>
      <c r="E33" s="126">
        <v>67081</v>
      </c>
      <c r="F33" s="128">
        <v>2408</v>
      </c>
      <c r="G33" s="128">
        <v>64041</v>
      </c>
      <c r="H33" s="128">
        <v>632</v>
      </c>
      <c r="I33" s="126">
        <v>64648</v>
      </c>
      <c r="J33" s="128">
        <v>2388</v>
      </c>
      <c r="K33" s="128">
        <v>61643</v>
      </c>
      <c r="L33" s="128">
        <v>617</v>
      </c>
      <c r="M33" s="126">
        <v>64764</v>
      </c>
      <c r="N33" s="128">
        <v>1704</v>
      </c>
      <c r="O33" s="128">
        <v>62475</v>
      </c>
      <c r="P33" s="134">
        <v>585</v>
      </c>
    </row>
    <row r="34" spans="1:16" x14ac:dyDescent="0.3">
      <c r="A34" s="133">
        <v>76</v>
      </c>
      <c r="B34" s="165" t="s">
        <v>1044</v>
      </c>
      <c r="C34" s="102">
        <v>76520</v>
      </c>
      <c r="D34" s="166" t="s">
        <v>1066</v>
      </c>
      <c r="E34" s="126">
        <v>67876</v>
      </c>
      <c r="F34" s="128">
        <v>6778</v>
      </c>
      <c r="G34" s="128">
        <v>42928</v>
      </c>
      <c r="H34" s="128">
        <v>18170</v>
      </c>
      <c r="I34" s="126">
        <v>67182</v>
      </c>
      <c r="J34" s="128">
        <v>6744</v>
      </c>
      <c r="K34" s="128">
        <v>42552</v>
      </c>
      <c r="L34" s="128">
        <v>17886</v>
      </c>
      <c r="M34" s="126">
        <v>64695</v>
      </c>
      <c r="N34" s="128">
        <v>6189</v>
      </c>
      <c r="O34" s="128">
        <v>41692</v>
      </c>
      <c r="P34" s="134">
        <v>16814</v>
      </c>
    </row>
    <row r="35" spans="1:16" x14ac:dyDescent="0.3">
      <c r="A35" s="133">
        <v>70</v>
      </c>
      <c r="B35" s="165" t="s">
        <v>480</v>
      </c>
      <c r="C35" s="102">
        <v>70001</v>
      </c>
      <c r="D35" s="166" t="s">
        <v>975</v>
      </c>
      <c r="E35" s="126">
        <v>65211</v>
      </c>
      <c r="F35" s="128">
        <v>13259</v>
      </c>
      <c r="G35" s="128">
        <v>40841</v>
      </c>
      <c r="H35" s="128">
        <v>11111</v>
      </c>
      <c r="I35" s="126">
        <v>64082</v>
      </c>
      <c r="J35" s="128">
        <v>12887</v>
      </c>
      <c r="K35" s="128">
        <v>40555</v>
      </c>
      <c r="L35" s="128">
        <v>10640</v>
      </c>
      <c r="M35" s="126">
        <v>59781</v>
      </c>
      <c r="N35" s="128">
        <v>9923</v>
      </c>
      <c r="O35" s="128">
        <v>39746</v>
      </c>
      <c r="P35" s="134">
        <v>10112</v>
      </c>
    </row>
    <row r="36" spans="1:16" x14ac:dyDescent="0.3">
      <c r="A36" s="133">
        <v>81</v>
      </c>
      <c r="B36" s="165" t="s">
        <v>1080</v>
      </c>
      <c r="C36" s="102">
        <v>81001</v>
      </c>
      <c r="D36" s="166" t="s">
        <v>1080</v>
      </c>
      <c r="E36" s="126">
        <v>60014</v>
      </c>
      <c r="F36" s="128">
        <v>11933</v>
      </c>
      <c r="G36" s="128">
        <v>43038</v>
      </c>
      <c r="H36" s="128">
        <v>5043</v>
      </c>
      <c r="I36" s="126">
        <v>61302</v>
      </c>
      <c r="J36" s="128">
        <v>12178</v>
      </c>
      <c r="K36" s="128">
        <v>44216</v>
      </c>
      <c r="L36" s="128">
        <v>4908</v>
      </c>
      <c r="M36" s="126">
        <v>59370</v>
      </c>
      <c r="N36" s="128">
        <v>11851</v>
      </c>
      <c r="O36" s="128">
        <v>42846</v>
      </c>
      <c r="P36" s="134">
        <v>4673</v>
      </c>
    </row>
    <row r="37" spans="1:16" x14ac:dyDescent="0.3">
      <c r="A37" s="133">
        <v>68</v>
      </c>
      <c r="B37" s="165" t="s">
        <v>900</v>
      </c>
      <c r="C37" s="102">
        <v>68081</v>
      </c>
      <c r="D37" s="165" t="s">
        <v>905</v>
      </c>
      <c r="E37" s="126">
        <v>56610</v>
      </c>
      <c r="F37" s="128">
        <v>9929</v>
      </c>
      <c r="G37" s="128">
        <v>38300</v>
      </c>
      <c r="H37" s="128">
        <v>8381</v>
      </c>
      <c r="I37" s="126">
        <v>55981</v>
      </c>
      <c r="J37" s="128">
        <v>9688</v>
      </c>
      <c r="K37" s="128">
        <v>38479</v>
      </c>
      <c r="L37" s="128">
        <v>7814</v>
      </c>
      <c r="M37" s="126">
        <v>57820</v>
      </c>
      <c r="N37" s="128">
        <v>10369</v>
      </c>
      <c r="O37" s="128">
        <v>40198</v>
      </c>
      <c r="P37" s="134">
        <v>7253</v>
      </c>
    </row>
    <row r="38" spans="1:16" x14ac:dyDescent="0.3">
      <c r="A38" s="133">
        <v>99</v>
      </c>
      <c r="B38" s="165" t="s">
        <v>1135</v>
      </c>
      <c r="C38" s="102">
        <v>99773</v>
      </c>
      <c r="D38" s="166" t="s">
        <v>1139</v>
      </c>
      <c r="E38" s="126">
        <v>56819</v>
      </c>
      <c r="F38" s="128">
        <v>1071</v>
      </c>
      <c r="G38" s="128">
        <v>55140</v>
      </c>
      <c r="H38" s="128">
        <v>608</v>
      </c>
      <c r="I38" s="126">
        <v>56729</v>
      </c>
      <c r="J38" s="128">
        <v>1045</v>
      </c>
      <c r="K38" s="128">
        <v>55063</v>
      </c>
      <c r="L38" s="128">
        <v>621</v>
      </c>
      <c r="M38" s="126">
        <v>56813</v>
      </c>
      <c r="N38" s="128">
        <v>910</v>
      </c>
      <c r="O38" s="128">
        <v>55293</v>
      </c>
      <c r="P38" s="134">
        <v>610</v>
      </c>
    </row>
    <row r="39" spans="1:16" x14ac:dyDescent="0.3">
      <c r="A39" s="133">
        <v>25</v>
      </c>
      <c r="B39" s="165" t="s">
        <v>540</v>
      </c>
      <c r="C39" s="102">
        <v>25175</v>
      </c>
      <c r="D39" s="166" t="s">
        <v>556</v>
      </c>
      <c r="E39" s="126">
        <v>53905</v>
      </c>
      <c r="F39" s="128">
        <v>7582</v>
      </c>
      <c r="G39" s="128">
        <v>32784</v>
      </c>
      <c r="H39" s="128">
        <v>13539</v>
      </c>
      <c r="I39" s="126">
        <v>52645</v>
      </c>
      <c r="J39" s="128">
        <v>7124</v>
      </c>
      <c r="K39" s="128">
        <v>32156</v>
      </c>
      <c r="L39" s="128">
        <v>13365</v>
      </c>
      <c r="M39" s="126">
        <v>51718</v>
      </c>
      <c r="N39" s="128">
        <v>7210</v>
      </c>
      <c r="O39" s="128">
        <v>31654</v>
      </c>
      <c r="P39" s="134">
        <v>12854</v>
      </c>
    </row>
    <row r="40" spans="1:16" x14ac:dyDescent="0.3">
      <c r="A40" s="133">
        <v>18</v>
      </c>
      <c r="B40" s="165" t="s">
        <v>433</v>
      </c>
      <c r="C40" s="102">
        <v>18001</v>
      </c>
      <c r="D40" s="166" t="s">
        <v>434</v>
      </c>
      <c r="E40" s="126">
        <v>50839</v>
      </c>
      <c r="F40" s="128">
        <v>11305</v>
      </c>
      <c r="G40" s="128">
        <v>29434</v>
      </c>
      <c r="H40" s="128">
        <v>10100</v>
      </c>
      <c r="I40" s="126">
        <v>49571</v>
      </c>
      <c r="J40" s="128">
        <v>10686</v>
      </c>
      <c r="K40" s="128">
        <v>29150</v>
      </c>
      <c r="L40" s="128">
        <v>9735</v>
      </c>
      <c r="M40" s="126">
        <v>50669</v>
      </c>
      <c r="N40" s="128">
        <v>12470</v>
      </c>
      <c r="O40" s="128">
        <v>28823</v>
      </c>
      <c r="P40" s="134">
        <v>9376</v>
      </c>
    </row>
    <row r="41" spans="1:16" x14ac:dyDescent="0.3">
      <c r="A41" s="133">
        <v>44</v>
      </c>
      <c r="B41" s="165" t="s">
        <v>716</v>
      </c>
      <c r="C41" s="102">
        <v>44001</v>
      </c>
      <c r="D41" s="166" t="s">
        <v>717</v>
      </c>
      <c r="E41" s="126">
        <v>59340</v>
      </c>
      <c r="F41" s="128">
        <v>13566</v>
      </c>
      <c r="G41" s="128">
        <v>33183</v>
      </c>
      <c r="H41" s="128">
        <v>12591</v>
      </c>
      <c r="I41" s="126">
        <v>55746</v>
      </c>
      <c r="J41" s="128">
        <v>13151</v>
      </c>
      <c r="K41" s="128">
        <v>32799</v>
      </c>
      <c r="L41" s="128">
        <v>9796</v>
      </c>
      <c r="M41" s="126">
        <v>50523</v>
      </c>
      <c r="N41" s="128">
        <v>9502</v>
      </c>
      <c r="O41" s="128">
        <v>32361</v>
      </c>
      <c r="P41" s="134">
        <v>8660</v>
      </c>
    </row>
    <row r="42" spans="1:16" x14ac:dyDescent="0.3">
      <c r="A42" s="133">
        <v>25</v>
      </c>
      <c r="B42" s="165" t="s">
        <v>540</v>
      </c>
      <c r="C42" s="102">
        <v>25754</v>
      </c>
      <c r="D42" s="166" t="s">
        <v>621</v>
      </c>
      <c r="E42" s="126">
        <v>46681</v>
      </c>
      <c r="F42" s="128">
        <v>4961</v>
      </c>
      <c r="G42" s="128">
        <v>25968</v>
      </c>
      <c r="H42" s="128">
        <v>15752</v>
      </c>
      <c r="I42" s="126">
        <v>46472</v>
      </c>
      <c r="J42" s="128">
        <v>5017</v>
      </c>
      <c r="K42" s="128">
        <v>25935</v>
      </c>
      <c r="L42" s="128">
        <v>15520</v>
      </c>
      <c r="M42" s="126">
        <v>45730</v>
      </c>
      <c r="N42" s="128">
        <v>4648</v>
      </c>
      <c r="O42" s="128">
        <v>25837</v>
      </c>
      <c r="P42" s="134">
        <v>15245</v>
      </c>
    </row>
    <row r="43" spans="1:16" x14ac:dyDescent="0.3">
      <c r="A43" s="133">
        <v>25</v>
      </c>
      <c r="B43" s="165" t="s">
        <v>540</v>
      </c>
      <c r="C43" s="102">
        <v>25269</v>
      </c>
      <c r="D43" s="166" t="s">
        <v>565</v>
      </c>
      <c r="E43" s="126">
        <v>46341</v>
      </c>
      <c r="F43" s="128">
        <v>3188</v>
      </c>
      <c r="G43" s="128">
        <v>37001</v>
      </c>
      <c r="H43" s="128">
        <v>6152</v>
      </c>
      <c r="I43" s="126">
        <v>44469</v>
      </c>
      <c r="J43" s="128">
        <v>3295</v>
      </c>
      <c r="K43" s="128">
        <v>35068</v>
      </c>
      <c r="L43" s="128">
        <v>6106</v>
      </c>
      <c r="M43" s="126">
        <v>44492</v>
      </c>
      <c r="N43" s="128">
        <v>3412</v>
      </c>
      <c r="O43" s="128">
        <v>35116</v>
      </c>
      <c r="P43" s="134">
        <v>5964</v>
      </c>
    </row>
    <row r="44" spans="1:16" x14ac:dyDescent="0.3">
      <c r="A44" s="133">
        <v>68</v>
      </c>
      <c r="B44" s="165" t="s">
        <v>900</v>
      </c>
      <c r="C44" s="102">
        <v>68276</v>
      </c>
      <c r="D44" s="166" t="s">
        <v>926</v>
      </c>
      <c r="E44" s="126">
        <v>44383</v>
      </c>
      <c r="F44" s="128">
        <v>4837</v>
      </c>
      <c r="G44" s="128">
        <v>25924</v>
      </c>
      <c r="H44" s="128">
        <v>13622</v>
      </c>
      <c r="I44" s="126">
        <v>40417</v>
      </c>
      <c r="J44" s="128">
        <v>4183</v>
      </c>
      <c r="K44" s="128">
        <v>22763</v>
      </c>
      <c r="L44" s="128">
        <v>13471</v>
      </c>
      <c r="M44" s="126">
        <v>43281</v>
      </c>
      <c r="N44" s="128">
        <v>4612</v>
      </c>
      <c r="O44" s="128">
        <v>25719</v>
      </c>
      <c r="P44" s="134">
        <v>12950</v>
      </c>
    </row>
    <row r="45" spans="1:16" x14ac:dyDescent="0.3">
      <c r="A45" s="133">
        <v>5</v>
      </c>
      <c r="B45" s="165" t="s">
        <v>89</v>
      </c>
      <c r="C45" s="102">
        <v>5045</v>
      </c>
      <c r="D45" s="166" t="s">
        <v>102</v>
      </c>
      <c r="E45" s="126">
        <v>45125</v>
      </c>
      <c r="F45" s="128">
        <v>5277</v>
      </c>
      <c r="G45" s="128">
        <v>35432</v>
      </c>
      <c r="H45" s="128">
        <v>4416</v>
      </c>
      <c r="I45" s="126">
        <v>44198</v>
      </c>
      <c r="J45" s="128">
        <v>5088</v>
      </c>
      <c r="K45" s="128">
        <v>34775</v>
      </c>
      <c r="L45" s="128">
        <v>4335</v>
      </c>
      <c r="M45" s="126">
        <v>43106</v>
      </c>
      <c r="N45" s="128">
        <v>5173</v>
      </c>
      <c r="O45" s="128">
        <v>33897</v>
      </c>
      <c r="P45" s="134">
        <v>4036</v>
      </c>
    </row>
    <row r="46" spans="1:16" x14ac:dyDescent="0.3">
      <c r="A46" s="133">
        <v>25</v>
      </c>
      <c r="B46" s="165" t="s">
        <v>540</v>
      </c>
      <c r="C46" s="102">
        <v>25473</v>
      </c>
      <c r="D46" s="166" t="s">
        <v>595</v>
      </c>
      <c r="E46" s="126">
        <v>39130</v>
      </c>
      <c r="F46" s="128">
        <v>2908</v>
      </c>
      <c r="G46" s="128">
        <v>28611</v>
      </c>
      <c r="H46" s="128">
        <v>7611</v>
      </c>
      <c r="I46" s="126">
        <v>38433</v>
      </c>
      <c r="J46" s="128">
        <v>3084</v>
      </c>
      <c r="K46" s="128">
        <v>27831</v>
      </c>
      <c r="L46" s="128">
        <v>7518</v>
      </c>
      <c r="M46" s="126">
        <v>40712</v>
      </c>
      <c r="N46" s="128">
        <v>5209</v>
      </c>
      <c r="O46" s="128">
        <v>28114</v>
      </c>
      <c r="P46" s="134">
        <v>7389</v>
      </c>
    </row>
    <row r="47" spans="1:16" x14ac:dyDescent="0.3">
      <c r="A47" s="133">
        <v>5</v>
      </c>
      <c r="B47" s="165" t="s">
        <v>89</v>
      </c>
      <c r="C47" s="102">
        <v>5631</v>
      </c>
      <c r="D47" s="166" t="s">
        <v>176</v>
      </c>
      <c r="E47" s="126">
        <v>40671</v>
      </c>
      <c r="F47" s="128">
        <v>3365</v>
      </c>
      <c r="G47" s="128">
        <v>27053</v>
      </c>
      <c r="H47" s="128">
        <v>10253</v>
      </c>
      <c r="I47" s="126">
        <v>39050</v>
      </c>
      <c r="J47" s="128">
        <v>3265</v>
      </c>
      <c r="K47" s="128">
        <v>25704</v>
      </c>
      <c r="L47" s="128">
        <v>10081</v>
      </c>
      <c r="M47" s="126">
        <v>38514</v>
      </c>
      <c r="N47" s="128">
        <v>3048</v>
      </c>
      <c r="O47" s="128">
        <v>25722</v>
      </c>
      <c r="P47" s="134">
        <v>9744</v>
      </c>
    </row>
    <row r="48" spans="1:16" x14ac:dyDescent="0.3">
      <c r="A48" s="133">
        <v>76</v>
      </c>
      <c r="B48" s="165" t="s">
        <v>1044</v>
      </c>
      <c r="C48" s="102">
        <v>76892</v>
      </c>
      <c r="D48" s="166" t="s">
        <v>1078</v>
      </c>
      <c r="E48" s="126">
        <v>39826</v>
      </c>
      <c r="F48" s="128">
        <v>3130</v>
      </c>
      <c r="G48" s="128">
        <v>30915</v>
      </c>
      <c r="H48" s="128">
        <v>5781</v>
      </c>
      <c r="I48" s="126">
        <v>39161</v>
      </c>
      <c r="J48" s="128">
        <v>3044</v>
      </c>
      <c r="K48" s="128">
        <v>30457</v>
      </c>
      <c r="L48" s="128">
        <v>5660</v>
      </c>
      <c r="M48" s="126">
        <v>37924</v>
      </c>
      <c r="N48" s="128">
        <v>3287</v>
      </c>
      <c r="O48" s="128">
        <v>29850</v>
      </c>
      <c r="P48" s="134">
        <v>4787</v>
      </c>
    </row>
    <row r="49" spans="1:16" x14ac:dyDescent="0.3">
      <c r="A49" s="133">
        <v>76</v>
      </c>
      <c r="B49" s="165" t="s">
        <v>1044</v>
      </c>
      <c r="C49" s="102">
        <v>76834</v>
      </c>
      <c r="D49" s="166" t="s">
        <v>1073</v>
      </c>
      <c r="E49" s="126">
        <v>41224</v>
      </c>
      <c r="F49" s="128">
        <v>8921</v>
      </c>
      <c r="G49" s="128">
        <v>22087</v>
      </c>
      <c r="H49" s="128">
        <v>10216</v>
      </c>
      <c r="I49" s="126">
        <v>40446</v>
      </c>
      <c r="J49" s="128">
        <v>8453</v>
      </c>
      <c r="K49" s="128">
        <v>22022</v>
      </c>
      <c r="L49" s="128">
        <v>9971</v>
      </c>
      <c r="M49" s="126">
        <v>37879</v>
      </c>
      <c r="N49" s="128">
        <v>6613</v>
      </c>
      <c r="O49" s="128">
        <v>21797</v>
      </c>
      <c r="P49" s="134">
        <v>9469</v>
      </c>
    </row>
    <row r="50" spans="1:16" x14ac:dyDescent="0.3">
      <c r="A50" s="133">
        <v>88</v>
      </c>
      <c r="B50" s="165" t="s">
        <v>1115</v>
      </c>
      <c r="C50" s="102">
        <v>88564</v>
      </c>
      <c r="D50" s="166" t="s">
        <v>823</v>
      </c>
      <c r="E50" s="126">
        <v>36213</v>
      </c>
      <c r="F50" s="128">
        <v>264</v>
      </c>
      <c r="G50" s="128">
        <v>34518</v>
      </c>
      <c r="H50" s="128">
        <v>1431</v>
      </c>
      <c r="I50" s="126">
        <v>36272</v>
      </c>
      <c r="J50" s="128">
        <v>451</v>
      </c>
      <c r="K50" s="128">
        <v>34468</v>
      </c>
      <c r="L50" s="128">
        <v>1353</v>
      </c>
      <c r="M50" s="126">
        <v>37508</v>
      </c>
      <c r="N50" s="128">
        <v>1564</v>
      </c>
      <c r="O50" s="128">
        <v>35054</v>
      </c>
      <c r="P50" s="134">
        <v>890</v>
      </c>
    </row>
    <row r="51" spans="1:16" x14ac:dyDescent="0.3">
      <c r="A51" s="133">
        <v>27</v>
      </c>
      <c r="B51" s="165" t="s">
        <v>651</v>
      </c>
      <c r="C51" s="102">
        <v>27001</v>
      </c>
      <c r="D51" s="166" t="s">
        <v>652</v>
      </c>
      <c r="E51" s="126">
        <v>38626</v>
      </c>
      <c r="F51" s="128">
        <v>9240</v>
      </c>
      <c r="G51" s="128">
        <v>20070</v>
      </c>
      <c r="H51" s="128">
        <v>9316</v>
      </c>
      <c r="I51" s="126">
        <v>37678</v>
      </c>
      <c r="J51" s="128">
        <v>8854</v>
      </c>
      <c r="K51" s="128">
        <v>19836</v>
      </c>
      <c r="L51" s="128">
        <v>8988</v>
      </c>
      <c r="M51" s="126">
        <v>36225</v>
      </c>
      <c r="N51" s="128">
        <v>8372</v>
      </c>
      <c r="O51" s="128">
        <v>19681</v>
      </c>
      <c r="P51" s="134">
        <v>8172</v>
      </c>
    </row>
    <row r="52" spans="1:16" x14ac:dyDescent="0.3">
      <c r="A52" s="133">
        <v>66</v>
      </c>
      <c r="B52" s="165" t="s">
        <v>425</v>
      </c>
      <c r="C52" s="102">
        <v>66170</v>
      </c>
      <c r="D52" s="166" t="s">
        <v>890</v>
      </c>
      <c r="E52" s="126">
        <v>36213</v>
      </c>
      <c r="F52" s="128">
        <v>3639</v>
      </c>
      <c r="G52" s="128">
        <v>23182</v>
      </c>
      <c r="H52" s="128">
        <v>9392</v>
      </c>
      <c r="I52" s="126">
        <v>36068</v>
      </c>
      <c r="J52" s="128">
        <v>3696</v>
      </c>
      <c r="K52" s="128">
        <v>23068</v>
      </c>
      <c r="L52" s="128">
        <v>9304</v>
      </c>
      <c r="M52" s="126">
        <v>35141</v>
      </c>
      <c r="N52" s="128">
        <v>3702</v>
      </c>
      <c r="O52" s="128">
        <v>22566</v>
      </c>
      <c r="P52" s="134">
        <v>8873</v>
      </c>
    </row>
    <row r="53" spans="1:16" x14ac:dyDescent="0.3">
      <c r="A53" s="133">
        <v>76</v>
      </c>
      <c r="B53" s="165" t="s">
        <v>1044</v>
      </c>
      <c r="C53" s="102">
        <v>76109</v>
      </c>
      <c r="D53" s="166" t="s">
        <v>1049</v>
      </c>
      <c r="E53" s="126">
        <v>36359</v>
      </c>
      <c r="F53" s="128">
        <v>7174</v>
      </c>
      <c r="G53" s="128">
        <v>23148</v>
      </c>
      <c r="H53" s="128">
        <v>6037</v>
      </c>
      <c r="I53" s="126">
        <v>36309</v>
      </c>
      <c r="J53" s="128">
        <v>7195</v>
      </c>
      <c r="K53" s="128">
        <v>23080</v>
      </c>
      <c r="L53" s="128">
        <v>6034</v>
      </c>
      <c r="M53" s="126">
        <v>34785</v>
      </c>
      <c r="N53" s="128">
        <v>6712</v>
      </c>
      <c r="O53" s="128">
        <v>22610</v>
      </c>
      <c r="P53" s="134">
        <v>5463</v>
      </c>
    </row>
    <row r="54" spans="1:16" x14ac:dyDescent="0.3">
      <c r="A54" s="133">
        <v>25</v>
      </c>
      <c r="B54" s="165" t="s">
        <v>540</v>
      </c>
      <c r="C54" s="102">
        <v>25286</v>
      </c>
      <c r="D54" s="166" t="s">
        <v>568</v>
      </c>
      <c r="E54" s="126">
        <v>33336</v>
      </c>
      <c r="F54" s="128">
        <v>1636</v>
      </c>
      <c r="G54" s="128">
        <v>25854</v>
      </c>
      <c r="H54" s="128">
        <v>5846</v>
      </c>
      <c r="I54" s="126">
        <v>33357</v>
      </c>
      <c r="J54" s="128">
        <v>1719</v>
      </c>
      <c r="K54" s="128">
        <v>25785</v>
      </c>
      <c r="L54" s="128">
        <v>5853</v>
      </c>
      <c r="M54" s="126">
        <v>33777</v>
      </c>
      <c r="N54" s="128">
        <v>1750</v>
      </c>
      <c r="O54" s="128">
        <v>26287</v>
      </c>
      <c r="P54" s="134">
        <v>5740</v>
      </c>
    </row>
    <row r="55" spans="1:16" x14ac:dyDescent="0.3">
      <c r="A55" s="133">
        <v>15</v>
      </c>
      <c r="B55" s="165" t="s">
        <v>286</v>
      </c>
      <c r="C55" s="102">
        <v>15238</v>
      </c>
      <c r="D55" s="166" t="s">
        <v>315</v>
      </c>
      <c r="E55" s="126">
        <v>33713</v>
      </c>
      <c r="F55" s="128">
        <v>5110</v>
      </c>
      <c r="G55" s="128">
        <v>20375</v>
      </c>
      <c r="H55" s="128">
        <v>8228</v>
      </c>
      <c r="I55" s="126">
        <v>33510</v>
      </c>
      <c r="J55" s="128">
        <v>4866</v>
      </c>
      <c r="K55" s="128">
        <v>20513</v>
      </c>
      <c r="L55" s="128">
        <v>8131</v>
      </c>
      <c r="M55" s="126">
        <v>33052</v>
      </c>
      <c r="N55" s="128">
        <v>4843</v>
      </c>
      <c r="O55" s="128">
        <v>20381</v>
      </c>
      <c r="P55" s="134">
        <v>7828</v>
      </c>
    </row>
    <row r="56" spans="1:16" x14ac:dyDescent="0.3">
      <c r="A56" s="133">
        <v>15</v>
      </c>
      <c r="B56" s="165" t="s">
        <v>286</v>
      </c>
      <c r="C56" s="102">
        <v>15759</v>
      </c>
      <c r="D56" s="166" t="s">
        <v>380</v>
      </c>
      <c r="E56" s="126">
        <v>32590</v>
      </c>
      <c r="F56" s="128">
        <v>6239</v>
      </c>
      <c r="G56" s="128">
        <v>17823</v>
      </c>
      <c r="H56" s="128">
        <v>8528</v>
      </c>
      <c r="I56" s="126">
        <v>32144</v>
      </c>
      <c r="J56" s="128">
        <v>6232</v>
      </c>
      <c r="K56" s="128">
        <v>17580</v>
      </c>
      <c r="L56" s="128">
        <v>8332</v>
      </c>
      <c r="M56" s="126">
        <v>32375</v>
      </c>
      <c r="N56" s="128">
        <v>6239</v>
      </c>
      <c r="O56" s="128">
        <v>18162</v>
      </c>
      <c r="P56" s="134">
        <v>7974</v>
      </c>
    </row>
    <row r="57" spans="1:16" x14ac:dyDescent="0.3">
      <c r="A57" s="133">
        <v>25</v>
      </c>
      <c r="B57" s="165" t="s">
        <v>540</v>
      </c>
      <c r="C57" s="102">
        <v>25899</v>
      </c>
      <c r="D57" s="166" t="s">
        <v>650</v>
      </c>
      <c r="E57" s="126">
        <v>32796</v>
      </c>
      <c r="F57" s="128">
        <v>2260</v>
      </c>
      <c r="G57" s="128">
        <v>21177</v>
      </c>
      <c r="H57" s="128">
        <v>9359</v>
      </c>
      <c r="I57" s="126">
        <v>32539</v>
      </c>
      <c r="J57" s="128">
        <v>2331</v>
      </c>
      <c r="K57" s="128">
        <v>20988</v>
      </c>
      <c r="L57" s="128">
        <v>9220</v>
      </c>
      <c r="M57" s="126">
        <v>31818</v>
      </c>
      <c r="N57" s="128">
        <v>2194</v>
      </c>
      <c r="O57" s="128">
        <v>20737</v>
      </c>
      <c r="P57" s="134">
        <v>8887</v>
      </c>
    </row>
    <row r="58" spans="1:16" x14ac:dyDescent="0.3">
      <c r="A58" s="133">
        <v>25</v>
      </c>
      <c r="B58" s="165" t="s">
        <v>540</v>
      </c>
      <c r="C58" s="102">
        <v>25290</v>
      </c>
      <c r="D58" s="166" t="s">
        <v>570</v>
      </c>
      <c r="E58" s="126">
        <v>32805</v>
      </c>
      <c r="F58" s="128">
        <v>6442</v>
      </c>
      <c r="G58" s="128">
        <v>16286</v>
      </c>
      <c r="H58" s="128">
        <v>10077</v>
      </c>
      <c r="I58" s="126">
        <v>32758</v>
      </c>
      <c r="J58" s="128">
        <v>6298</v>
      </c>
      <c r="K58" s="128">
        <v>16459</v>
      </c>
      <c r="L58" s="128">
        <v>10001</v>
      </c>
      <c r="M58" s="126">
        <v>30642</v>
      </c>
      <c r="N58" s="128">
        <v>4244</v>
      </c>
      <c r="O58" s="128">
        <v>16647</v>
      </c>
      <c r="P58" s="134">
        <v>9751</v>
      </c>
    </row>
    <row r="59" spans="1:16" x14ac:dyDescent="0.3">
      <c r="A59" s="133">
        <v>25</v>
      </c>
      <c r="B59" s="165" t="s">
        <v>540</v>
      </c>
      <c r="C59" s="102">
        <v>25126</v>
      </c>
      <c r="D59" s="166" t="s">
        <v>551</v>
      </c>
      <c r="E59" s="126">
        <v>30627</v>
      </c>
      <c r="F59" s="128">
        <v>2342</v>
      </c>
      <c r="G59" s="128">
        <v>20052</v>
      </c>
      <c r="H59" s="128">
        <v>8233</v>
      </c>
      <c r="I59" s="126">
        <v>30295</v>
      </c>
      <c r="J59" s="128">
        <v>2330</v>
      </c>
      <c r="K59" s="128">
        <v>19801</v>
      </c>
      <c r="L59" s="128">
        <v>8164</v>
      </c>
      <c r="M59" s="126">
        <v>29853</v>
      </c>
      <c r="N59" s="128">
        <v>2305</v>
      </c>
      <c r="O59" s="128">
        <v>19599</v>
      </c>
      <c r="P59" s="134">
        <v>7949</v>
      </c>
    </row>
    <row r="60" spans="1:16" x14ac:dyDescent="0.3">
      <c r="A60" s="133">
        <v>25</v>
      </c>
      <c r="B60" s="165" t="s">
        <v>540</v>
      </c>
      <c r="C60" s="102">
        <v>25430</v>
      </c>
      <c r="D60" s="166" t="s">
        <v>592</v>
      </c>
      <c r="E60" s="126">
        <v>31171</v>
      </c>
      <c r="F60" s="128">
        <v>2971</v>
      </c>
      <c r="G60" s="128">
        <v>22472</v>
      </c>
      <c r="H60" s="128">
        <v>5728</v>
      </c>
      <c r="I60" s="126">
        <v>29207</v>
      </c>
      <c r="J60" s="128">
        <v>2959</v>
      </c>
      <c r="K60" s="128">
        <v>20549</v>
      </c>
      <c r="L60" s="128">
        <v>5699</v>
      </c>
      <c r="M60" s="126">
        <v>28821</v>
      </c>
      <c r="N60" s="128">
        <v>2929</v>
      </c>
      <c r="O60" s="128">
        <v>20335</v>
      </c>
      <c r="P60" s="134">
        <v>5557</v>
      </c>
    </row>
    <row r="61" spans="1:16" x14ac:dyDescent="0.3">
      <c r="A61" s="133">
        <v>88</v>
      </c>
      <c r="B61" s="165" t="s">
        <v>1115</v>
      </c>
      <c r="C61" s="102">
        <v>88001</v>
      </c>
      <c r="D61" s="166" t="s">
        <v>958</v>
      </c>
      <c r="E61" s="126">
        <v>31453</v>
      </c>
      <c r="F61" s="128">
        <v>2418</v>
      </c>
      <c r="G61" s="128">
        <v>22734</v>
      </c>
      <c r="H61" s="128">
        <v>6301</v>
      </c>
      <c r="I61" s="126">
        <v>29492</v>
      </c>
      <c r="J61" s="128">
        <v>2323</v>
      </c>
      <c r="K61" s="128">
        <v>21956</v>
      </c>
      <c r="L61" s="128">
        <v>5213</v>
      </c>
      <c r="M61" s="126">
        <v>27914</v>
      </c>
      <c r="N61" s="128">
        <v>2371</v>
      </c>
      <c r="O61" s="128">
        <v>21068</v>
      </c>
      <c r="P61" s="134">
        <v>4475</v>
      </c>
    </row>
    <row r="62" spans="1:16" x14ac:dyDescent="0.3">
      <c r="A62" s="133">
        <v>95</v>
      </c>
      <c r="B62" s="165" t="s">
        <v>1128</v>
      </c>
      <c r="C62" s="102">
        <v>95001</v>
      </c>
      <c r="D62" s="166" t="s">
        <v>1129</v>
      </c>
      <c r="E62" s="126">
        <v>27357</v>
      </c>
      <c r="F62" s="128">
        <v>4517</v>
      </c>
      <c r="G62" s="128">
        <v>18448</v>
      </c>
      <c r="H62" s="128">
        <v>4392</v>
      </c>
      <c r="I62" s="126">
        <v>28407</v>
      </c>
      <c r="J62" s="128">
        <v>4684</v>
      </c>
      <c r="K62" s="128">
        <v>19511</v>
      </c>
      <c r="L62" s="128">
        <v>4212</v>
      </c>
      <c r="M62" s="126">
        <v>27256</v>
      </c>
      <c r="N62" s="128">
        <v>4934</v>
      </c>
      <c r="O62" s="128">
        <v>18458</v>
      </c>
      <c r="P62" s="134">
        <v>3864</v>
      </c>
    </row>
    <row r="63" spans="1:16" x14ac:dyDescent="0.3">
      <c r="A63" s="133">
        <v>76</v>
      </c>
      <c r="B63" s="165" t="s">
        <v>1044</v>
      </c>
      <c r="C63" s="102">
        <v>76111</v>
      </c>
      <c r="D63" s="166" t="s">
        <v>1050</v>
      </c>
      <c r="E63" s="126">
        <v>28051</v>
      </c>
      <c r="F63" s="128">
        <v>3667</v>
      </c>
      <c r="G63" s="128">
        <v>17419</v>
      </c>
      <c r="H63" s="128">
        <v>6965</v>
      </c>
      <c r="I63" s="126">
        <v>28072</v>
      </c>
      <c r="J63" s="128">
        <v>3679</v>
      </c>
      <c r="K63" s="128">
        <v>17593</v>
      </c>
      <c r="L63" s="128">
        <v>6800</v>
      </c>
      <c r="M63" s="126">
        <v>26908</v>
      </c>
      <c r="N63" s="128">
        <v>3335</v>
      </c>
      <c r="O63" s="128">
        <v>17701</v>
      </c>
      <c r="P63" s="134">
        <v>5872</v>
      </c>
    </row>
    <row r="64" spans="1:16" x14ac:dyDescent="0.3">
      <c r="A64" s="133">
        <v>8</v>
      </c>
      <c r="B64" s="165" t="s">
        <v>215</v>
      </c>
      <c r="C64" s="102">
        <v>8758</v>
      </c>
      <c r="D64" s="166" t="s">
        <v>234</v>
      </c>
      <c r="E64" s="126">
        <v>27586</v>
      </c>
      <c r="F64" s="128">
        <v>5343</v>
      </c>
      <c r="G64" s="128">
        <v>14700</v>
      </c>
      <c r="H64" s="128">
        <v>7543</v>
      </c>
      <c r="I64" s="126">
        <v>27459</v>
      </c>
      <c r="J64" s="128">
        <v>5398</v>
      </c>
      <c r="K64" s="128">
        <v>14775</v>
      </c>
      <c r="L64" s="128">
        <v>7286</v>
      </c>
      <c r="M64" s="126">
        <v>26786</v>
      </c>
      <c r="N64" s="128">
        <v>5418</v>
      </c>
      <c r="O64" s="128">
        <v>14574</v>
      </c>
      <c r="P64" s="134">
        <v>6794</v>
      </c>
    </row>
    <row r="65" spans="1:16" x14ac:dyDescent="0.3">
      <c r="A65" s="133">
        <v>76</v>
      </c>
      <c r="B65" s="165" t="s">
        <v>1044</v>
      </c>
      <c r="C65" s="102">
        <v>76147</v>
      </c>
      <c r="D65" s="166" t="s">
        <v>1054</v>
      </c>
      <c r="E65" s="126">
        <v>27440</v>
      </c>
      <c r="F65" s="128">
        <v>4782</v>
      </c>
      <c r="G65" s="128">
        <v>15308</v>
      </c>
      <c r="H65" s="128">
        <v>7350</v>
      </c>
      <c r="I65" s="126">
        <v>27174</v>
      </c>
      <c r="J65" s="128">
        <v>4821</v>
      </c>
      <c r="K65" s="128">
        <v>15136</v>
      </c>
      <c r="L65" s="128">
        <v>7217</v>
      </c>
      <c r="M65" s="126">
        <v>26668</v>
      </c>
      <c r="N65" s="128">
        <v>4788</v>
      </c>
      <c r="O65" s="128">
        <v>15002</v>
      </c>
      <c r="P65" s="134">
        <v>6878</v>
      </c>
    </row>
    <row r="66" spans="1:16" x14ac:dyDescent="0.3">
      <c r="A66" s="133">
        <v>25</v>
      </c>
      <c r="B66" s="165" t="s">
        <v>540</v>
      </c>
      <c r="C66" s="102">
        <v>25214</v>
      </c>
      <c r="D66" s="166" t="s">
        <v>561</v>
      </c>
      <c r="E66" s="126">
        <v>26604</v>
      </c>
      <c r="F66" s="128">
        <v>1146</v>
      </c>
      <c r="G66" s="128">
        <v>21527</v>
      </c>
      <c r="H66" s="128">
        <v>3931</v>
      </c>
      <c r="I66" s="126">
        <v>26687</v>
      </c>
      <c r="J66" s="128">
        <v>1143</v>
      </c>
      <c r="K66" s="128">
        <v>21632</v>
      </c>
      <c r="L66" s="128">
        <v>3912</v>
      </c>
      <c r="M66" s="126">
        <v>26583</v>
      </c>
      <c r="N66" s="128">
        <v>1111</v>
      </c>
      <c r="O66" s="128">
        <v>21725</v>
      </c>
      <c r="P66" s="134">
        <v>3747</v>
      </c>
    </row>
    <row r="67" spans="1:16" x14ac:dyDescent="0.3">
      <c r="A67" s="133">
        <v>25</v>
      </c>
      <c r="B67" s="165" t="s">
        <v>540</v>
      </c>
      <c r="C67" s="102">
        <v>25307</v>
      </c>
      <c r="D67" s="166" t="s">
        <v>575</v>
      </c>
      <c r="E67" s="126">
        <v>26137</v>
      </c>
      <c r="F67" s="128">
        <v>2588</v>
      </c>
      <c r="G67" s="128">
        <v>17450</v>
      </c>
      <c r="H67" s="128">
        <v>6099</v>
      </c>
      <c r="I67" s="126">
        <v>26031</v>
      </c>
      <c r="J67" s="128">
        <v>2638</v>
      </c>
      <c r="K67" s="128">
        <v>17400</v>
      </c>
      <c r="L67" s="128">
        <v>5993</v>
      </c>
      <c r="M67" s="126">
        <v>25593</v>
      </c>
      <c r="N67" s="128">
        <v>3158</v>
      </c>
      <c r="O67" s="128">
        <v>16733</v>
      </c>
      <c r="P67" s="134">
        <v>5702</v>
      </c>
    </row>
    <row r="68" spans="1:16" x14ac:dyDescent="0.3">
      <c r="A68" s="133">
        <v>68</v>
      </c>
      <c r="B68" s="165" t="s">
        <v>900</v>
      </c>
      <c r="C68" s="102">
        <v>68307</v>
      </c>
      <c r="D68" s="166" t="s">
        <v>929</v>
      </c>
      <c r="E68" s="126">
        <v>24709</v>
      </c>
      <c r="F68" s="128">
        <v>2833</v>
      </c>
      <c r="G68" s="128">
        <v>17083</v>
      </c>
      <c r="H68" s="128">
        <v>4793</v>
      </c>
      <c r="I68" s="126">
        <v>24610</v>
      </c>
      <c r="J68" s="128">
        <v>2794</v>
      </c>
      <c r="K68" s="128">
        <v>17058</v>
      </c>
      <c r="L68" s="128">
        <v>4758</v>
      </c>
      <c r="M68" s="126">
        <v>24492</v>
      </c>
      <c r="N68" s="128">
        <v>2651</v>
      </c>
      <c r="O68" s="128">
        <v>16922</v>
      </c>
      <c r="P68" s="134">
        <v>4919</v>
      </c>
    </row>
    <row r="69" spans="1:16" x14ac:dyDescent="0.3">
      <c r="A69" s="133">
        <v>5</v>
      </c>
      <c r="B69" s="165" t="s">
        <v>89</v>
      </c>
      <c r="C69" s="102">
        <v>5380</v>
      </c>
      <c r="D69" s="166" t="s">
        <v>153</v>
      </c>
      <c r="E69" s="126">
        <v>24139</v>
      </c>
      <c r="F69" s="128">
        <v>1654</v>
      </c>
      <c r="G69" s="128">
        <v>18381</v>
      </c>
      <c r="H69" s="128">
        <v>4104</v>
      </c>
      <c r="I69" s="126">
        <v>24252</v>
      </c>
      <c r="J69" s="128">
        <v>1672</v>
      </c>
      <c r="K69" s="128">
        <v>18458</v>
      </c>
      <c r="L69" s="128">
        <v>4122</v>
      </c>
      <c r="M69" s="126">
        <v>24369</v>
      </c>
      <c r="N69" s="128">
        <v>1589</v>
      </c>
      <c r="O69" s="128">
        <v>18747</v>
      </c>
      <c r="P69" s="134">
        <v>4033</v>
      </c>
    </row>
    <row r="70" spans="1:16" x14ac:dyDescent="0.3">
      <c r="A70" s="133">
        <v>81</v>
      </c>
      <c r="B70" s="165" t="s">
        <v>1080</v>
      </c>
      <c r="C70" s="102">
        <v>81300</v>
      </c>
      <c r="D70" s="166" t="s">
        <v>1083</v>
      </c>
      <c r="E70" s="126">
        <v>24401</v>
      </c>
      <c r="F70" s="128">
        <v>3247</v>
      </c>
      <c r="G70" s="128">
        <v>20598</v>
      </c>
      <c r="H70" s="128">
        <v>556</v>
      </c>
      <c r="I70" s="126">
        <v>24015</v>
      </c>
      <c r="J70" s="128">
        <v>3226</v>
      </c>
      <c r="K70" s="128">
        <v>20085</v>
      </c>
      <c r="L70" s="128">
        <v>704</v>
      </c>
      <c r="M70" s="126">
        <v>23547</v>
      </c>
      <c r="N70" s="128">
        <v>3234</v>
      </c>
      <c r="O70" s="128">
        <v>19624</v>
      </c>
      <c r="P70" s="134">
        <v>689</v>
      </c>
    </row>
    <row r="71" spans="1:16" x14ac:dyDescent="0.3">
      <c r="A71" s="133">
        <v>68</v>
      </c>
      <c r="B71" s="165" t="s">
        <v>900</v>
      </c>
      <c r="C71" s="102">
        <v>68547</v>
      </c>
      <c r="D71" s="166" t="s">
        <v>952</v>
      </c>
      <c r="E71" s="126">
        <v>21857</v>
      </c>
      <c r="F71" s="128">
        <v>3662</v>
      </c>
      <c r="G71" s="128">
        <v>11710</v>
      </c>
      <c r="H71" s="128">
        <v>6485</v>
      </c>
      <c r="I71" s="126">
        <v>21597</v>
      </c>
      <c r="J71" s="128">
        <v>3432</v>
      </c>
      <c r="K71" s="128">
        <v>11784</v>
      </c>
      <c r="L71" s="128">
        <v>6381</v>
      </c>
      <c r="M71" s="126">
        <v>22181</v>
      </c>
      <c r="N71" s="128">
        <v>4263</v>
      </c>
      <c r="O71" s="128">
        <v>11711</v>
      </c>
      <c r="P71" s="134">
        <v>6207</v>
      </c>
    </row>
    <row r="72" spans="1:16" x14ac:dyDescent="0.3">
      <c r="A72" s="133">
        <v>25</v>
      </c>
      <c r="B72" s="165" t="s">
        <v>540</v>
      </c>
      <c r="C72" s="102">
        <v>25817</v>
      </c>
      <c r="D72" s="166" t="s">
        <v>635</v>
      </c>
      <c r="E72" s="126">
        <v>21055</v>
      </c>
      <c r="F72" s="128">
        <v>1867</v>
      </c>
      <c r="G72" s="128">
        <v>16384</v>
      </c>
      <c r="H72" s="128">
        <v>2804</v>
      </c>
      <c r="I72" s="126">
        <v>20998</v>
      </c>
      <c r="J72" s="128">
        <v>1879</v>
      </c>
      <c r="K72" s="128">
        <v>16356</v>
      </c>
      <c r="L72" s="128">
        <v>2763</v>
      </c>
      <c r="M72" s="126">
        <v>20852</v>
      </c>
      <c r="N72" s="128">
        <v>1692</v>
      </c>
      <c r="O72" s="128">
        <v>16462</v>
      </c>
      <c r="P72" s="134">
        <v>2698</v>
      </c>
    </row>
    <row r="73" spans="1:16" x14ac:dyDescent="0.3">
      <c r="A73" s="133">
        <v>5</v>
      </c>
      <c r="B73" s="165" t="s">
        <v>89</v>
      </c>
      <c r="C73" s="102">
        <v>5376</v>
      </c>
      <c r="D73" s="166" t="s">
        <v>152</v>
      </c>
      <c r="E73" s="126">
        <v>20687</v>
      </c>
      <c r="F73" s="128">
        <v>1762</v>
      </c>
      <c r="G73" s="128">
        <v>13796</v>
      </c>
      <c r="H73" s="128">
        <v>5129</v>
      </c>
      <c r="I73" s="126">
        <v>20665</v>
      </c>
      <c r="J73" s="128">
        <v>1766</v>
      </c>
      <c r="K73" s="128">
        <v>13799</v>
      </c>
      <c r="L73" s="128">
        <v>5100</v>
      </c>
      <c r="M73" s="126">
        <v>20025</v>
      </c>
      <c r="N73" s="128">
        <v>1615</v>
      </c>
      <c r="O73" s="128">
        <v>13380</v>
      </c>
      <c r="P73" s="134">
        <v>5030</v>
      </c>
    </row>
    <row r="74" spans="1:16" x14ac:dyDescent="0.3">
      <c r="A74" s="133">
        <v>50</v>
      </c>
      <c r="B74" s="165" t="s">
        <v>759</v>
      </c>
      <c r="C74" s="102">
        <v>50006</v>
      </c>
      <c r="D74" s="166" t="s">
        <v>761</v>
      </c>
      <c r="E74" s="126">
        <v>20574</v>
      </c>
      <c r="F74" s="128">
        <v>2334</v>
      </c>
      <c r="G74" s="128">
        <v>14443</v>
      </c>
      <c r="H74" s="128">
        <v>3797</v>
      </c>
      <c r="I74" s="126">
        <v>20110</v>
      </c>
      <c r="J74" s="128">
        <v>2231</v>
      </c>
      <c r="K74" s="128">
        <v>14161</v>
      </c>
      <c r="L74" s="128">
        <v>3718</v>
      </c>
      <c r="M74" s="126">
        <v>19768</v>
      </c>
      <c r="N74" s="128">
        <v>2202</v>
      </c>
      <c r="O74" s="128">
        <v>13925</v>
      </c>
      <c r="P74" s="134">
        <v>3641</v>
      </c>
    </row>
    <row r="75" spans="1:16" x14ac:dyDescent="0.3">
      <c r="A75" s="133">
        <v>41</v>
      </c>
      <c r="B75" s="165" t="s">
        <v>681</v>
      </c>
      <c r="C75" s="102">
        <v>41551</v>
      </c>
      <c r="D75" s="166" t="s">
        <v>704</v>
      </c>
      <c r="E75" s="126">
        <v>19674</v>
      </c>
      <c r="F75" s="128">
        <v>3698</v>
      </c>
      <c r="G75" s="128">
        <v>9816</v>
      </c>
      <c r="H75" s="128">
        <v>6160</v>
      </c>
      <c r="I75" s="126">
        <v>19488</v>
      </c>
      <c r="J75" s="128">
        <v>3700</v>
      </c>
      <c r="K75" s="128">
        <v>9711</v>
      </c>
      <c r="L75" s="128">
        <v>6077</v>
      </c>
      <c r="M75" s="126">
        <v>19387</v>
      </c>
      <c r="N75" s="128">
        <v>3714</v>
      </c>
      <c r="O75" s="128">
        <v>9716</v>
      </c>
      <c r="P75" s="134">
        <v>5957</v>
      </c>
    </row>
    <row r="76" spans="1:16" x14ac:dyDescent="0.3">
      <c r="A76" s="133">
        <v>20</v>
      </c>
      <c r="B76" s="165" t="s">
        <v>486</v>
      </c>
      <c r="C76" s="102">
        <v>20011</v>
      </c>
      <c r="D76" s="166" t="s">
        <v>488</v>
      </c>
      <c r="E76" s="126">
        <v>18181</v>
      </c>
      <c r="F76" s="128">
        <v>3276</v>
      </c>
      <c r="G76" s="128">
        <v>11048</v>
      </c>
      <c r="H76" s="128">
        <v>3857</v>
      </c>
      <c r="I76" s="126">
        <v>17985</v>
      </c>
      <c r="J76" s="128">
        <v>3288</v>
      </c>
      <c r="K76" s="128">
        <v>10969</v>
      </c>
      <c r="L76" s="128">
        <v>3728</v>
      </c>
      <c r="M76" s="126">
        <v>17733</v>
      </c>
      <c r="N76" s="128">
        <v>3073</v>
      </c>
      <c r="O76" s="128">
        <v>11193</v>
      </c>
      <c r="P76" s="134">
        <v>3467</v>
      </c>
    </row>
    <row r="77" spans="1:16" x14ac:dyDescent="0.3">
      <c r="A77" s="133">
        <v>76</v>
      </c>
      <c r="B77" s="165" t="s">
        <v>1044</v>
      </c>
      <c r="C77" s="102">
        <v>76364</v>
      </c>
      <c r="D77" s="166" t="s">
        <v>1063</v>
      </c>
      <c r="E77" s="126">
        <v>18543</v>
      </c>
      <c r="F77" s="128">
        <v>2754</v>
      </c>
      <c r="G77" s="128">
        <v>9051</v>
      </c>
      <c r="H77" s="128">
        <v>6738</v>
      </c>
      <c r="I77" s="126">
        <v>18231</v>
      </c>
      <c r="J77" s="128">
        <v>2750</v>
      </c>
      <c r="K77" s="128">
        <v>8849</v>
      </c>
      <c r="L77" s="128">
        <v>6632</v>
      </c>
      <c r="M77" s="126">
        <v>17507</v>
      </c>
      <c r="N77" s="128">
        <v>2738</v>
      </c>
      <c r="O77" s="128">
        <v>8585</v>
      </c>
      <c r="P77" s="134">
        <v>6184</v>
      </c>
    </row>
    <row r="78" spans="1:16" x14ac:dyDescent="0.3">
      <c r="A78" s="133">
        <v>54</v>
      </c>
      <c r="B78" s="165" t="s">
        <v>838</v>
      </c>
      <c r="C78" s="102">
        <v>54498</v>
      </c>
      <c r="D78" s="166" t="s">
        <v>863</v>
      </c>
      <c r="E78" s="126">
        <v>18828</v>
      </c>
      <c r="F78" s="128">
        <v>5381</v>
      </c>
      <c r="G78" s="128">
        <v>7547</v>
      </c>
      <c r="H78" s="128">
        <v>5900</v>
      </c>
      <c r="I78" s="126">
        <v>18563</v>
      </c>
      <c r="J78" s="128">
        <v>5360</v>
      </c>
      <c r="K78" s="128">
        <v>7305</v>
      </c>
      <c r="L78" s="128">
        <v>5898</v>
      </c>
      <c r="M78" s="126">
        <v>17381</v>
      </c>
      <c r="N78" s="128">
        <v>4470</v>
      </c>
      <c r="O78" s="128">
        <v>7282</v>
      </c>
      <c r="P78" s="134">
        <v>5629</v>
      </c>
    </row>
    <row r="79" spans="1:16" x14ac:dyDescent="0.3">
      <c r="A79" s="133">
        <v>5</v>
      </c>
      <c r="B79" s="165" t="s">
        <v>89</v>
      </c>
      <c r="C79" s="102">
        <v>5318</v>
      </c>
      <c r="D79" s="166" t="s">
        <v>144</v>
      </c>
      <c r="E79" s="126">
        <v>16723</v>
      </c>
      <c r="F79" s="128">
        <v>1207</v>
      </c>
      <c r="G79" s="128">
        <v>12856</v>
      </c>
      <c r="H79" s="128">
        <v>2660</v>
      </c>
      <c r="I79" s="126">
        <v>16792</v>
      </c>
      <c r="J79" s="128">
        <v>1204</v>
      </c>
      <c r="K79" s="128">
        <v>12967</v>
      </c>
      <c r="L79" s="128">
        <v>2621</v>
      </c>
      <c r="M79" s="126">
        <v>16786</v>
      </c>
      <c r="N79" s="128">
        <v>1096</v>
      </c>
      <c r="O79" s="128">
        <v>13138</v>
      </c>
      <c r="P79" s="134">
        <v>2552</v>
      </c>
    </row>
    <row r="80" spans="1:16" x14ac:dyDescent="0.3">
      <c r="A80" s="133">
        <v>52</v>
      </c>
      <c r="B80" s="165" t="s">
        <v>162</v>
      </c>
      <c r="C80" s="102">
        <v>52835</v>
      </c>
      <c r="D80" s="166" t="s">
        <v>835</v>
      </c>
      <c r="E80" s="126">
        <v>16688</v>
      </c>
      <c r="F80" s="128">
        <v>3760</v>
      </c>
      <c r="G80" s="128">
        <v>8274</v>
      </c>
      <c r="H80" s="128">
        <v>4654</v>
      </c>
      <c r="I80" s="126">
        <v>16343</v>
      </c>
      <c r="J80" s="128">
        <v>3651</v>
      </c>
      <c r="K80" s="128">
        <v>8210</v>
      </c>
      <c r="L80" s="128">
        <v>4482</v>
      </c>
      <c r="M80" s="126">
        <v>16734</v>
      </c>
      <c r="N80" s="128">
        <v>3713</v>
      </c>
      <c r="O80" s="128">
        <v>8314</v>
      </c>
      <c r="P80" s="134">
        <v>4707</v>
      </c>
    </row>
    <row r="81" spans="1:16" x14ac:dyDescent="0.3">
      <c r="A81" s="133">
        <v>5</v>
      </c>
      <c r="B81" s="165" t="s">
        <v>89</v>
      </c>
      <c r="C81" s="102">
        <v>5308</v>
      </c>
      <c r="D81" s="166" t="s">
        <v>140</v>
      </c>
      <c r="E81" s="126">
        <v>16524</v>
      </c>
      <c r="F81" s="128">
        <v>1105</v>
      </c>
      <c r="G81" s="128">
        <v>13394</v>
      </c>
      <c r="H81" s="128">
        <v>2025</v>
      </c>
      <c r="I81" s="126">
        <v>16530</v>
      </c>
      <c r="J81" s="128">
        <v>1090</v>
      </c>
      <c r="K81" s="128">
        <v>13435</v>
      </c>
      <c r="L81" s="128">
        <v>2005</v>
      </c>
      <c r="M81" s="126">
        <v>16501</v>
      </c>
      <c r="N81" s="128">
        <v>1039</v>
      </c>
      <c r="O81" s="128">
        <v>13503</v>
      </c>
      <c r="P81" s="134">
        <v>1959</v>
      </c>
    </row>
    <row r="82" spans="1:16" x14ac:dyDescent="0.3">
      <c r="A82" s="133">
        <v>50</v>
      </c>
      <c r="B82" s="165" t="s">
        <v>759</v>
      </c>
      <c r="C82" s="102">
        <v>50568</v>
      </c>
      <c r="D82" s="166" t="s">
        <v>777</v>
      </c>
      <c r="E82" s="126">
        <v>17107</v>
      </c>
      <c r="F82" s="128">
        <v>1321</v>
      </c>
      <c r="G82" s="128">
        <v>13769</v>
      </c>
      <c r="H82" s="128">
        <v>2017</v>
      </c>
      <c r="I82" s="126">
        <v>16519</v>
      </c>
      <c r="J82" s="128">
        <v>1145</v>
      </c>
      <c r="K82" s="128">
        <v>13473</v>
      </c>
      <c r="L82" s="128">
        <v>1901</v>
      </c>
      <c r="M82" s="126">
        <v>16460</v>
      </c>
      <c r="N82" s="128">
        <v>1114</v>
      </c>
      <c r="O82" s="128">
        <v>13655</v>
      </c>
      <c r="P82" s="134">
        <v>1691</v>
      </c>
    </row>
    <row r="83" spans="1:16" x14ac:dyDescent="0.3">
      <c r="A83" s="133">
        <v>86</v>
      </c>
      <c r="B83" s="165" t="s">
        <v>1105</v>
      </c>
      <c r="C83" s="102">
        <v>86001</v>
      </c>
      <c r="D83" s="166" t="s">
        <v>1106</v>
      </c>
      <c r="E83" s="126">
        <v>17354</v>
      </c>
      <c r="F83" s="128">
        <v>4475</v>
      </c>
      <c r="G83" s="128">
        <v>8233</v>
      </c>
      <c r="H83" s="128">
        <v>4646</v>
      </c>
      <c r="I83" s="126">
        <v>17433</v>
      </c>
      <c r="J83" s="128">
        <v>4542</v>
      </c>
      <c r="K83" s="128">
        <v>8344</v>
      </c>
      <c r="L83" s="128">
        <v>4547</v>
      </c>
      <c r="M83" s="126">
        <v>16295</v>
      </c>
      <c r="N83" s="128">
        <v>4383</v>
      </c>
      <c r="O83" s="128">
        <v>7496</v>
      </c>
      <c r="P83" s="134">
        <v>4416</v>
      </c>
    </row>
    <row r="84" spans="1:16" x14ac:dyDescent="0.3">
      <c r="A84" s="133">
        <v>5</v>
      </c>
      <c r="B84" s="165" t="s">
        <v>89</v>
      </c>
      <c r="C84" s="102">
        <v>5440</v>
      </c>
      <c r="D84" s="166" t="s">
        <v>158</v>
      </c>
      <c r="E84" s="126">
        <v>16572</v>
      </c>
      <c r="F84" s="128">
        <v>1996</v>
      </c>
      <c r="G84" s="128">
        <v>11049</v>
      </c>
      <c r="H84" s="128">
        <v>3527</v>
      </c>
      <c r="I84" s="126">
        <v>16472</v>
      </c>
      <c r="J84" s="128">
        <v>1974</v>
      </c>
      <c r="K84" s="128">
        <v>11018</v>
      </c>
      <c r="L84" s="128">
        <v>3480</v>
      </c>
      <c r="M84" s="126">
        <v>16177</v>
      </c>
      <c r="N84" s="128">
        <v>1835</v>
      </c>
      <c r="O84" s="128">
        <v>10931</v>
      </c>
      <c r="P84" s="134">
        <v>3411</v>
      </c>
    </row>
    <row r="85" spans="1:16" x14ac:dyDescent="0.3">
      <c r="A85" s="133">
        <v>52</v>
      </c>
      <c r="B85" s="165" t="s">
        <v>162</v>
      </c>
      <c r="C85" s="102">
        <v>52356</v>
      </c>
      <c r="D85" s="166" t="s">
        <v>808</v>
      </c>
      <c r="E85" s="126">
        <v>16490</v>
      </c>
      <c r="F85" s="128">
        <v>3903</v>
      </c>
      <c r="G85" s="128">
        <v>7285</v>
      </c>
      <c r="H85" s="128">
        <v>5302</v>
      </c>
      <c r="I85" s="126">
        <v>16422</v>
      </c>
      <c r="J85" s="128">
        <v>3840</v>
      </c>
      <c r="K85" s="128">
        <v>7322</v>
      </c>
      <c r="L85" s="128">
        <v>5260</v>
      </c>
      <c r="M85" s="126">
        <v>15785</v>
      </c>
      <c r="N85" s="128">
        <v>3589</v>
      </c>
      <c r="O85" s="128">
        <v>7215</v>
      </c>
      <c r="P85" s="134">
        <v>4981</v>
      </c>
    </row>
    <row r="86" spans="1:16" x14ac:dyDescent="0.3">
      <c r="A86" s="133">
        <v>19</v>
      </c>
      <c r="B86" s="165" t="s">
        <v>449</v>
      </c>
      <c r="C86" s="102">
        <v>19698</v>
      </c>
      <c r="D86" s="166" t="s">
        <v>476</v>
      </c>
      <c r="E86" s="126">
        <v>16314</v>
      </c>
      <c r="F86" s="128">
        <v>2820</v>
      </c>
      <c r="G86" s="128">
        <v>10055</v>
      </c>
      <c r="H86" s="128">
        <v>3439</v>
      </c>
      <c r="I86" s="126">
        <v>16110</v>
      </c>
      <c r="J86" s="128">
        <v>2822</v>
      </c>
      <c r="K86" s="128">
        <v>9980</v>
      </c>
      <c r="L86" s="128">
        <v>3308</v>
      </c>
      <c r="M86" s="126">
        <v>15647</v>
      </c>
      <c r="N86" s="128">
        <v>2539</v>
      </c>
      <c r="O86" s="128">
        <v>9975</v>
      </c>
      <c r="P86" s="134">
        <v>3133</v>
      </c>
    </row>
    <row r="87" spans="1:16" x14ac:dyDescent="0.3">
      <c r="A87" s="133">
        <v>91</v>
      </c>
      <c r="B87" s="165" t="s">
        <v>1116</v>
      </c>
      <c r="C87" s="102">
        <v>91001</v>
      </c>
      <c r="D87" s="166" t="s">
        <v>1117</v>
      </c>
      <c r="E87" s="126">
        <v>15474</v>
      </c>
      <c r="F87" s="128">
        <v>3138</v>
      </c>
      <c r="G87" s="128">
        <v>8093</v>
      </c>
      <c r="H87" s="128">
        <v>4243</v>
      </c>
      <c r="I87" s="126">
        <v>15471</v>
      </c>
      <c r="J87" s="128">
        <v>3248</v>
      </c>
      <c r="K87" s="128">
        <v>8188</v>
      </c>
      <c r="L87" s="128">
        <v>4035</v>
      </c>
      <c r="M87" s="126">
        <v>15310</v>
      </c>
      <c r="N87" s="128">
        <v>3187</v>
      </c>
      <c r="O87" s="128">
        <v>8230</v>
      </c>
      <c r="P87" s="134">
        <v>3893</v>
      </c>
    </row>
    <row r="88" spans="1:16" x14ac:dyDescent="0.3">
      <c r="A88" s="133">
        <v>5</v>
      </c>
      <c r="B88" s="165" t="s">
        <v>89</v>
      </c>
      <c r="C88" s="102">
        <v>5837</v>
      </c>
      <c r="D88" s="166" t="s">
        <v>202</v>
      </c>
      <c r="E88" s="126">
        <v>14682</v>
      </c>
      <c r="F88" s="128">
        <v>4163</v>
      </c>
      <c r="G88" s="128">
        <v>8595</v>
      </c>
      <c r="H88" s="128">
        <v>1924</v>
      </c>
      <c r="I88" s="126">
        <v>15513</v>
      </c>
      <c r="J88" s="128">
        <v>5300</v>
      </c>
      <c r="K88" s="128">
        <v>8416</v>
      </c>
      <c r="L88" s="128">
        <v>1797</v>
      </c>
      <c r="M88" s="126">
        <v>15071</v>
      </c>
      <c r="N88" s="128">
        <v>5198</v>
      </c>
      <c r="O88" s="128">
        <v>8081</v>
      </c>
      <c r="P88" s="134">
        <v>1792</v>
      </c>
    </row>
    <row r="89" spans="1:16" x14ac:dyDescent="0.3">
      <c r="A89" s="133">
        <v>44</v>
      </c>
      <c r="B89" s="165" t="s">
        <v>716</v>
      </c>
      <c r="C89" s="102">
        <v>44430</v>
      </c>
      <c r="D89" s="166" t="s">
        <v>725</v>
      </c>
      <c r="E89" s="126">
        <v>17067</v>
      </c>
      <c r="F89" s="128">
        <v>4398</v>
      </c>
      <c r="G89" s="128">
        <v>6776</v>
      </c>
      <c r="H89" s="128">
        <v>5893</v>
      </c>
      <c r="I89" s="126">
        <v>15891</v>
      </c>
      <c r="J89" s="128">
        <v>4417</v>
      </c>
      <c r="K89" s="128">
        <v>6683</v>
      </c>
      <c r="L89" s="128">
        <v>4791</v>
      </c>
      <c r="M89" s="126">
        <v>15000</v>
      </c>
      <c r="N89" s="128">
        <v>4130</v>
      </c>
      <c r="O89" s="128">
        <v>6541</v>
      </c>
      <c r="P89" s="134">
        <v>4329</v>
      </c>
    </row>
    <row r="90" spans="1:16" x14ac:dyDescent="0.3">
      <c r="A90" s="133">
        <v>5</v>
      </c>
      <c r="B90" s="165" t="s">
        <v>89</v>
      </c>
      <c r="C90" s="102">
        <v>5129</v>
      </c>
      <c r="D90" s="166" t="s">
        <v>116</v>
      </c>
      <c r="E90" s="126">
        <v>14817</v>
      </c>
      <c r="F90" s="128">
        <v>1967</v>
      </c>
      <c r="G90" s="128">
        <v>9369</v>
      </c>
      <c r="H90" s="128">
        <v>3481</v>
      </c>
      <c r="I90" s="126">
        <v>14778</v>
      </c>
      <c r="J90" s="128">
        <v>2016</v>
      </c>
      <c r="K90" s="128">
        <v>9361</v>
      </c>
      <c r="L90" s="128">
        <v>3401</v>
      </c>
      <c r="M90" s="126">
        <v>14469</v>
      </c>
      <c r="N90" s="128">
        <v>1882</v>
      </c>
      <c r="O90" s="128">
        <v>9221</v>
      </c>
      <c r="P90" s="134">
        <v>3366</v>
      </c>
    </row>
    <row r="91" spans="1:16" x14ac:dyDescent="0.3">
      <c r="A91" s="133">
        <v>94</v>
      </c>
      <c r="B91" s="165" t="s">
        <v>1123</v>
      </c>
      <c r="C91" s="102">
        <v>94001</v>
      </c>
      <c r="D91" s="166" t="s">
        <v>1124</v>
      </c>
      <c r="E91" s="126">
        <v>14350</v>
      </c>
      <c r="F91" s="128">
        <v>1777</v>
      </c>
      <c r="G91" s="128">
        <v>10302</v>
      </c>
      <c r="H91" s="128">
        <v>2271</v>
      </c>
      <c r="I91" s="126">
        <v>14654</v>
      </c>
      <c r="J91" s="128">
        <v>1814</v>
      </c>
      <c r="K91" s="128">
        <v>10637</v>
      </c>
      <c r="L91" s="128">
        <v>2203</v>
      </c>
      <c r="M91" s="126">
        <v>14380</v>
      </c>
      <c r="N91" s="128">
        <v>1728</v>
      </c>
      <c r="O91" s="128">
        <v>10530</v>
      </c>
      <c r="P91" s="134">
        <v>2122</v>
      </c>
    </row>
    <row r="92" spans="1:16" x14ac:dyDescent="0.3">
      <c r="A92" s="133">
        <v>5</v>
      </c>
      <c r="B92" s="165" t="s">
        <v>89</v>
      </c>
      <c r="C92" s="102">
        <v>5148</v>
      </c>
      <c r="D92" s="166" t="s">
        <v>122</v>
      </c>
      <c r="E92" s="126">
        <v>15159</v>
      </c>
      <c r="F92" s="128">
        <v>1705</v>
      </c>
      <c r="G92" s="128">
        <v>10212</v>
      </c>
      <c r="H92" s="128">
        <v>3242</v>
      </c>
      <c r="I92" s="126">
        <v>15053</v>
      </c>
      <c r="J92" s="128">
        <v>1694</v>
      </c>
      <c r="K92" s="128">
        <v>10170</v>
      </c>
      <c r="L92" s="128">
        <v>3189</v>
      </c>
      <c r="M92" s="126">
        <v>14369</v>
      </c>
      <c r="N92" s="128">
        <v>1524</v>
      </c>
      <c r="O92" s="128">
        <v>9718</v>
      </c>
      <c r="P92" s="134">
        <v>3127</v>
      </c>
    </row>
    <row r="93" spans="1:16" x14ac:dyDescent="0.3">
      <c r="A93" s="133">
        <v>68</v>
      </c>
      <c r="B93" s="165" t="s">
        <v>900</v>
      </c>
      <c r="C93" s="102">
        <v>68679</v>
      </c>
      <c r="D93" s="166" t="s">
        <v>960</v>
      </c>
      <c r="E93" s="126">
        <v>15238</v>
      </c>
      <c r="F93" s="128">
        <v>2257</v>
      </c>
      <c r="G93" s="128">
        <v>8222</v>
      </c>
      <c r="H93" s="128">
        <v>4759</v>
      </c>
      <c r="I93" s="126">
        <v>14672</v>
      </c>
      <c r="J93" s="128">
        <v>1883</v>
      </c>
      <c r="K93" s="128">
        <v>8150</v>
      </c>
      <c r="L93" s="128">
        <v>4639</v>
      </c>
      <c r="M93" s="126">
        <v>14198</v>
      </c>
      <c r="N93" s="128">
        <v>1761</v>
      </c>
      <c r="O93" s="128">
        <v>8049</v>
      </c>
      <c r="P93" s="134">
        <v>4388</v>
      </c>
    </row>
    <row r="94" spans="1:16" x14ac:dyDescent="0.3">
      <c r="A94" s="133">
        <v>5</v>
      </c>
      <c r="B94" s="165" t="s">
        <v>89</v>
      </c>
      <c r="C94" s="102">
        <v>5212</v>
      </c>
      <c r="D94" s="166" t="s">
        <v>130</v>
      </c>
      <c r="E94" s="126">
        <v>14614</v>
      </c>
      <c r="F94" s="128">
        <v>1528</v>
      </c>
      <c r="G94" s="128">
        <v>9799</v>
      </c>
      <c r="H94" s="128">
        <v>3287</v>
      </c>
      <c r="I94" s="126">
        <v>14430</v>
      </c>
      <c r="J94" s="128">
        <v>1529</v>
      </c>
      <c r="K94" s="128">
        <v>9649</v>
      </c>
      <c r="L94" s="128">
        <v>3252</v>
      </c>
      <c r="M94" s="126">
        <v>13870</v>
      </c>
      <c r="N94" s="128">
        <v>1391</v>
      </c>
      <c r="O94" s="128">
        <v>9350</v>
      </c>
      <c r="P94" s="134">
        <v>3129</v>
      </c>
    </row>
    <row r="95" spans="1:16" x14ac:dyDescent="0.3">
      <c r="A95" s="133">
        <v>5</v>
      </c>
      <c r="B95" s="165" t="s">
        <v>89</v>
      </c>
      <c r="C95" s="102">
        <v>5154</v>
      </c>
      <c r="D95" s="166" t="s">
        <v>124</v>
      </c>
      <c r="E95" s="126">
        <v>13377</v>
      </c>
      <c r="F95" s="128">
        <v>1872</v>
      </c>
      <c r="G95" s="128">
        <v>9248</v>
      </c>
      <c r="H95" s="128">
        <v>2257</v>
      </c>
      <c r="I95" s="126">
        <v>13365</v>
      </c>
      <c r="J95" s="128">
        <v>1999</v>
      </c>
      <c r="K95" s="128">
        <v>9125</v>
      </c>
      <c r="L95" s="128">
        <v>2241</v>
      </c>
      <c r="M95" s="126">
        <v>12711</v>
      </c>
      <c r="N95" s="128">
        <v>1669</v>
      </c>
      <c r="O95" s="128">
        <v>8897</v>
      </c>
      <c r="P95" s="134">
        <v>2145</v>
      </c>
    </row>
    <row r="96" spans="1:16" x14ac:dyDescent="0.3">
      <c r="A96" s="133">
        <v>76</v>
      </c>
      <c r="B96" s="165" t="s">
        <v>1044</v>
      </c>
      <c r="C96" s="102">
        <v>76130</v>
      </c>
      <c r="D96" s="166" t="s">
        <v>219</v>
      </c>
      <c r="E96" s="126">
        <v>12884</v>
      </c>
      <c r="F96" s="128">
        <v>1699</v>
      </c>
      <c r="G96" s="128">
        <v>7984</v>
      </c>
      <c r="H96" s="128">
        <v>3201</v>
      </c>
      <c r="I96" s="126">
        <v>12947</v>
      </c>
      <c r="J96" s="128">
        <v>1685</v>
      </c>
      <c r="K96" s="128">
        <v>8139</v>
      </c>
      <c r="L96" s="128">
        <v>3123</v>
      </c>
      <c r="M96" s="126">
        <v>12474</v>
      </c>
      <c r="N96" s="128">
        <v>1613</v>
      </c>
      <c r="O96" s="128">
        <v>8211</v>
      </c>
      <c r="P96" s="134">
        <v>2650</v>
      </c>
    </row>
    <row r="97" spans="1:16" x14ac:dyDescent="0.3">
      <c r="A97" s="133">
        <v>17</v>
      </c>
      <c r="B97" s="165" t="s">
        <v>116</v>
      </c>
      <c r="C97" s="102">
        <v>17380</v>
      </c>
      <c r="D97" s="166" t="s">
        <v>413</v>
      </c>
      <c r="E97" s="126">
        <v>12100</v>
      </c>
      <c r="F97" s="128">
        <v>2388</v>
      </c>
      <c r="G97" s="128">
        <v>6628</v>
      </c>
      <c r="H97" s="128">
        <v>3084</v>
      </c>
      <c r="I97" s="126">
        <v>12102</v>
      </c>
      <c r="J97" s="128">
        <v>2515</v>
      </c>
      <c r="K97" s="128">
        <v>6546</v>
      </c>
      <c r="L97" s="128">
        <v>3041</v>
      </c>
      <c r="M97" s="126">
        <v>11885</v>
      </c>
      <c r="N97" s="128">
        <v>2534</v>
      </c>
      <c r="O97" s="128">
        <v>6425</v>
      </c>
      <c r="P97" s="134">
        <v>2926</v>
      </c>
    </row>
    <row r="98" spans="1:16" x14ac:dyDescent="0.3">
      <c r="A98" s="133">
        <v>73</v>
      </c>
      <c r="B98" s="165" t="s">
        <v>998</v>
      </c>
      <c r="C98" s="102">
        <v>73268</v>
      </c>
      <c r="D98" s="166" t="s">
        <v>1014</v>
      </c>
      <c r="E98" s="126">
        <v>12552</v>
      </c>
      <c r="F98" s="128">
        <v>3068</v>
      </c>
      <c r="G98" s="128">
        <v>6229</v>
      </c>
      <c r="H98" s="128">
        <v>3255</v>
      </c>
      <c r="I98" s="126">
        <v>11873</v>
      </c>
      <c r="J98" s="128">
        <v>2793</v>
      </c>
      <c r="K98" s="128">
        <v>6189</v>
      </c>
      <c r="L98" s="128">
        <v>2891</v>
      </c>
      <c r="M98" s="126">
        <v>11350</v>
      </c>
      <c r="N98" s="128">
        <v>2708</v>
      </c>
      <c r="O98" s="128">
        <v>5904</v>
      </c>
      <c r="P98" s="134">
        <v>2738</v>
      </c>
    </row>
    <row r="99" spans="1:16" x14ac:dyDescent="0.3">
      <c r="A99" s="133">
        <v>66</v>
      </c>
      <c r="B99" s="165" t="s">
        <v>425</v>
      </c>
      <c r="C99" s="102">
        <v>66682</v>
      </c>
      <c r="D99" s="166" t="s">
        <v>898</v>
      </c>
      <c r="E99" s="126">
        <v>11804</v>
      </c>
      <c r="F99" s="128">
        <v>2381</v>
      </c>
      <c r="G99" s="128">
        <v>6209</v>
      </c>
      <c r="H99" s="128">
        <v>3214</v>
      </c>
      <c r="I99" s="126">
        <v>11631</v>
      </c>
      <c r="J99" s="128">
        <v>2353</v>
      </c>
      <c r="K99" s="128">
        <v>6134</v>
      </c>
      <c r="L99" s="128">
        <v>3144</v>
      </c>
      <c r="M99" s="126">
        <v>11312</v>
      </c>
      <c r="N99" s="128">
        <v>2281</v>
      </c>
      <c r="O99" s="128">
        <v>6041</v>
      </c>
      <c r="P99" s="134">
        <v>2990</v>
      </c>
    </row>
    <row r="100" spans="1:16" x14ac:dyDescent="0.3">
      <c r="A100" s="133">
        <v>5</v>
      </c>
      <c r="B100" s="165" t="s">
        <v>89</v>
      </c>
      <c r="C100" s="102">
        <v>5736</v>
      </c>
      <c r="D100" s="166" t="s">
        <v>194</v>
      </c>
      <c r="E100" s="126">
        <v>11255</v>
      </c>
      <c r="F100" s="128">
        <v>707</v>
      </c>
      <c r="G100" s="128">
        <v>9204</v>
      </c>
      <c r="H100" s="128">
        <v>1344</v>
      </c>
      <c r="I100" s="126">
        <v>11462</v>
      </c>
      <c r="J100" s="128">
        <v>696</v>
      </c>
      <c r="K100" s="128">
        <v>9430</v>
      </c>
      <c r="L100" s="128">
        <v>1336</v>
      </c>
      <c r="M100" s="126">
        <v>11119</v>
      </c>
      <c r="N100" s="128">
        <v>623</v>
      </c>
      <c r="O100" s="128">
        <v>9161</v>
      </c>
      <c r="P100" s="134">
        <v>1335</v>
      </c>
    </row>
    <row r="101" spans="1:16" x14ac:dyDescent="0.3">
      <c r="A101" s="133">
        <v>44</v>
      </c>
      <c r="B101" s="165" t="s">
        <v>716</v>
      </c>
      <c r="C101" s="102">
        <v>44035</v>
      </c>
      <c r="D101" s="166" t="s">
        <v>435</v>
      </c>
      <c r="E101" s="126">
        <v>10939</v>
      </c>
      <c r="F101" s="128">
        <v>628</v>
      </c>
      <c r="G101" s="128">
        <v>9737</v>
      </c>
      <c r="H101" s="128">
        <v>574</v>
      </c>
      <c r="I101" s="126">
        <v>10789</v>
      </c>
      <c r="J101" s="128">
        <v>630</v>
      </c>
      <c r="K101" s="128">
        <v>9558</v>
      </c>
      <c r="L101" s="128">
        <v>601</v>
      </c>
      <c r="M101" s="126">
        <v>10718</v>
      </c>
      <c r="N101" s="128">
        <v>605</v>
      </c>
      <c r="O101" s="128">
        <v>9562</v>
      </c>
      <c r="P101" s="134">
        <v>551</v>
      </c>
    </row>
    <row r="102" spans="1:16" x14ac:dyDescent="0.3">
      <c r="A102" s="133">
        <v>25</v>
      </c>
      <c r="B102" s="165" t="s">
        <v>540</v>
      </c>
      <c r="C102" s="102">
        <v>25799</v>
      </c>
      <c r="D102" s="166" t="s">
        <v>631</v>
      </c>
      <c r="E102" s="126">
        <v>10484</v>
      </c>
      <c r="F102" s="128">
        <v>739</v>
      </c>
      <c r="G102" s="128">
        <v>7945</v>
      </c>
      <c r="H102" s="128">
        <v>1800</v>
      </c>
      <c r="I102" s="126">
        <v>10300</v>
      </c>
      <c r="J102" s="128">
        <v>713</v>
      </c>
      <c r="K102" s="128">
        <v>7814</v>
      </c>
      <c r="L102" s="128">
        <v>1773</v>
      </c>
      <c r="M102" s="126">
        <v>10454</v>
      </c>
      <c r="N102" s="128">
        <v>740</v>
      </c>
      <c r="O102" s="128">
        <v>8002</v>
      </c>
      <c r="P102" s="134">
        <v>1712</v>
      </c>
    </row>
    <row r="103" spans="1:16" x14ac:dyDescent="0.3">
      <c r="A103" s="133">
        <v>86</v>
      </c>
      <c r="B103" s="165" t="s">
        <v>1105</v>
      </c>
      <c r="C103" s="102">
        <v>86568</v>
      </c>
      <c r="D103" s="166" t="s">
        <v>1108</v>
      </c>
      <c r="E103" s="126">
        <v>10816</v>
      </c>
      <c r="F103" s="128">
        <v>2032</v>
      </c>
      <c r="G103" s="128">
        <v>6392</v>
      </c>
      <c r="H103" s="128">
        <v>2392</v>
      </c>
      <c r="I103" s="126">
        <v>10841</v>
      </c>
      <c r="J103" s="128">
        <v>2292</v>
      </c>
      <c r="K103" s="128">
        <v>6188</v>
      </c>
      <c r="L103" s="128">
        <v>2361</v>
      </c>
      <c r="M103" s="126">
        <v>10452</v>
      </c>
      <c r="N103" s="128">
        <v>2152</v>
      </c>
      <c r="O103" s="128">
        <v>6019</v>
      </c>
      <c r="P103" s="134">
        <v>2281</v>
      </c>
    </row>
    <row r="104" spans="1:16" x14ac:dyDescent="0.3">
      <c r="A104" s="133">
        <v>25</v>
      </c>
      <c r="B104" s="165" t="s">
        <v>540</v>
      </c>
      <c r="C104" s="102">
        <v>25843</v>
      </c>
      <c r="D104" s="166" t="s">
        <v>639</v>
      </c>
      <c r="E104" s="126">
        <v>10340</v>
      </c>
      <c r="F104" s="128">
        <v>1466</v>
      </c>
      <c r="G104" s="128">
        <v>6052</v>
      </c>
      <c r="H104" s="128">
        <v>2822</v>
      </c>
      <c r="I104" s="126">
        <v>10582</v>
      </c>
      <c r="J104" s="128">
        <v>1540</v>
      </c>
      <c r="K104" s="128">
        <v>6251</v>
      </c>
      <c r="L104" s="128">
        <v>2791</v>
      </c>
      <c r="M104" s="126">
        <v>10116</v>
      </c>
      <c r="N104" s="128">
        <v>1343</v>
      </c>
      <c r="O104" s="128">
        <v>6142</v>
      </c>
      <c r="P104" s="134">
        <v>2631</v>
      </c>
    </row>
    <row r="105" spans="1:16" x14ac:dyDescent="0.3">
      <c r="A105" s="133">
        <v>5</v>
      </c>
      <c r="B105" s="165" t="s">
        <v>89</v>
      </c>
      <c r="C105" s="102">
        <v>5686</v>
      </c>
      <c r="D105" s="166" t="s">
        <v>191</v>
      </c>
      <c r="E105" s="126">
        <v>10532</v>
      </c>
      <c r="F105" s="128">
        <v>1411</v>
      </c>
      <c r="G105" s="128">
        <v>6674</v>
      </c>
      <c r="H105" s="128">
        <v>2447</v>
      </c>
      <c r="I105" s="126">
        <v>10547</v>
      </c>
      <c r="J105" s="128">
        <v>1411</v>
      </c>
      <c r="K105" s="128">
        <v>6729</v>
      </c>
      <c r="L105" s="128">
        <v>2407</v>
      </c>
      <c r="M105" s="126">
        <v>10003</v>
      </c>
      <c r="N105" s="128">
        <v>948</v>
      </c>
      <c r="O105" s="128">
        <v>6710</v>
      </c>
      <c r="P105" s="134">
        <v>2345</v>
      </c>
    </row>
    <row r="106" spans="1:16" x14ac:dyDescent="0.3">
      <c r="A106" s="133">
        <v>8</v>
      </c>
      <c r="B106" s="165" t="s">
        <v>215</v>
      </c>
      <c r="C106" s="102">
        <v>8433</v>
      </c>
      <c r="D106" s="166" t="s">
        <v>223</v>
      </c>
      <c r="E106" s="126">
        <v>10293</v>
      </c>
      <c r="F106" s="128">
        <v>1275</v>
      </c>
      <c r="G106" s="128">
        <v>7800</v>
      </c>
      <c r="H106" s="128">
        <v>1218</v>
      </c>
      <c r="I106" s="126">
        <v>10223</v>
      </c>
      <c r="J106" s="128">
        <v>1244</v>
      </c>
      <c r="K106" s="128">
        <v>7848</v>
      </c>
      <c r="L106" s="128">
        <v>1131</v>
      </c>
      <c r="M106" s="126">
        <v>9989</v>
      </c>
      <c r="N106" s="128">
        <v>1160</v>
      </c>
      <c r="O106" s="128">
        <v>7782</v>
      </c>
      <c r="P106" s="134">
        <v>1047</v>
      </c>
    </row>
    <row r="107" spans="1:16" x14ac:dyDescent="0.3">
      <c r="A107" s="133">
        <v>50</v>
      </c>
      <c r="B107" s="165" t="s">
        <v>759</v>
      </c>
      <c r="C107" s="102">
        <v>50313</v>
      </c>
      <c r="D107" s="166" t="s">
        <v>142</v>
      </c>
      <c r="E107" s="126">
        <v>10223</v>
      </c>
      <c r="F107" s="128">
        <v>1296</v>
      </c>
      <c r="G107" s="128">
        <v>5948</v>
      </c>
      <c r="H107" s="128">
        <v>2979</v>
      </c>
      <c r="I107" s="126">
        <v>10115</v>
      </c>
      <c r="J107" s="128">
        <v>1281</v>
      </c>
      <c r="K107" s="128">
        <v>5902</v>
      </c>
      <c r="L107" s="128">
        <v>2932</v>
      </c>
      <c r="M107" s="126">
        <v>9911</v>
      </c>
      <c r="N107" s="128">
        <v>1252</v>
      </c>
      <c r="O107" s="128">
        <v>5834</v>
      </c>
      <c r="P107" s="134">
        <v>2825</v>
      </c>
    </row>
    <row r="108" spans="1:16" x14ac:dyDescent="0.3">
      <c r="A108" s="133">
        <v>44</v>
      </c>
      <c r="B108" s="165" t="s">
        <v>716</v>
      </c>
      <c r="C108" s="102">
        <v>44847</v>
      </c>
      <c r="D108" s="166" t="s">
        <v>728</v>
      </c>
      <c r="E108" s="126">
        <v>11981</v>
      </c>
      <c r="F108" s="128">
        <v>2910</v>
      </c>
      <c r="G108" s="128">
        <v>5697</v>
      </c>
      <c r="H108" s="128">
        <v>3374</v>
      </c>
      <c r="I108" s="126">
        <v>10429</v>
      </c>
      <c r="J108" s="128">
        <v>2898</v>
      </c>
      <c r="K108" s="128">
        <v>5629</v>
      </c>
      <c r="L108" s="128">
        <v>1902</v>
      </c>
      <c r="M108" s="126">
        <v>9849</v>
      </c>
      <c r="N108" s="128">
        <v>2801</v>
      </c>
      <c r="O108" s="128">
        <v>5542</v>
      </c>
      <c r="P108" s="134">
        <v>1506</v>
      </c>
    </row>
    <row r="109" spans="1:16" x14ac:dyDescent="0.3">
      <c r="A109" s="133">
        <v>47</v>
      </c>
      <c r="B109" s="165" t="s">
        <v>730</v>
      </c>
      <c r="C109" s="102">
        <v>47189</v>
      </c>
      <c r="D109" s="166" t="s">
        <v>737</v>
      </c>
      <c r="E109" s="126">
        <v>10320</v>
      </c>
      <c r="F109" s="128">
        <v>3191</v>
      </c>
      <c r="G109" s="128">
        <v>4843</v>
      </c>
      <c r="H109" s="128">
        <v>2286</v>
      </c>
      <c r="I109" s="126">
        <v>10026</v>
      </c>
      <c r="J109" s="128">
        <v>3151</v>
      </c>
      <c r="K109" s="128">
        <v>4736</v>
      </c>
      <c r="L109" s="128">
        <v>2139</v>
      </c>
      <c r="M109" s="126">
        <v>9032</v>
      </c>
      <c r="N109" s="128">
        <v>2279</v>
      </c>
      <c r="O109" s="128">
        <v>4823</v>
      </c>
      <c r="P109" s="134">
        <v>1930</v>
      </c>
    </row>
    <row r="110" spans="1:16" x14ac:dyDescent="0.3">
      <c r="A110" s="133">
        <v>13</v>
      </c>
      <c r="B110" s="165" t="s">
        <v>239</v>
      </c>
      <c r="C110" s="102">
        <v>13836</v>
      </c>
      <c r="D110" s="166" t="s">
        <v>282</v>
      </c>
      <c r="E110" s="126">
        <v>9705</v>
      </c>
      <c r="F110" s="128">
        <v>1259</v>
      </c>
      <c r="G110" s="128">
        <v>6413</v>
      </c>
      <c r="H110" s="128">
        <v>2033</v>
      </c>
      <c r="I110" s="126">
        <v>9510</v>
      </c>
      <c r="J110" s="128">
        <v>1292</v>
      </c>
      <c r="K110" s="128">
        <v>6307</v>
      </c>
      <c r="L110" s="128">
        <v>1911</v>
      </c>
      <c r="M110" s="126">
        <v>9010</v>
      </c>
      <c r="N110" s="128">
        <v>1199</v>
      </c>
      <c r="O110" s="128">
        <v>6253</v>
      </c>
      <c r="P110" s="134">
        <v>1558</v>
      </c>
    </row>
    <row r="111" spans="1:16" x14ac:dyDescent="0.3">
      <c r="A111" s="133">
        <v>13</v>
      </c>
      <c r="B111" s="165" t="s">
        <v>239</v>
      </c>
      <c r="C111" s="102">
        <v>13430</v>
      </c>
      <c r="D111" s="166" t="s">
        <v>256</v>
      </c>
      <c r="E111" s="126">
        <v>9325</v>
      </c>
      <c r="F111" s="128">
        <v>2028</v>
      </c>
      <c r="G111" s="128">
        <v>5696</v>
      </c>
      <c r="H111" s="128">
        <v>1601</v>
      </c>
      <c r="I111" s="126">
        <v>8967</v>
      </c>
      <c r="J111" s="128">
        <v>1949</v>
      </c>
      <c r="K111" s="128">
        <v>5679</v>
      </c>
      <c r="L111" s="128">
        <v>1339</v>
      </c>
      <c r="M111" s="126">
        <v>8896</v>
      </c>
      <c r="N111" s="128">
        <v>1839</v>
      </c>
      <c r="O111" s="128">
        <v>5612</v>
      </c>
      <c r="P111" s="134">
        <v>1445</v>
      </c>
    </row>
    <row r="112" spans="1:16" x14ac:dyDescent="0.3">
      <c r="A112" s="133">
        <v>85</v>
      </c>
      <c r="B112" s="165" t="s">
        <v>1087</v>
      </c>
      <c r="C112" s="102">
        <v>85440</v>
      </c>
      <c r="D112" s="166" t="s">
        <v>284</v>
      </c>
      <c r="E112" s="126">
        <v>8814</v>
      </c>
      <c r="F112" s="128">
        <v>639</v>
      </c>
      <c r="G112" s="128">
        <v>6695</v>
      </c>
      <c r="H112" s="128">
        <v>1480</v>
      </c>
      <c r="I112" s="126">
        <v>8807</v>
      </c>
      <c r="J112" s="128">
        <v>756</v>
      </c>
      <c r="K112" s="128">
        <v>6604</v>
      </c>
      <c r="L112" s="128">
        <v>1447</v>
      </c>
      <c r="M112" s="126">
        <v>8651</v>
      </c>
      <c r="N112" s="128">
        <v>833</v>
      </c>
      <c r="O112" s="128">
        <v>6442</v>
      </c>
      <c r="P112" s="134">
        <v>1376</v>
      </c>
    </row>
    <row r="113" spans="1:16" x14ac:dyDescent="0.3">
      <c r="A113" s="133">
        <v>23</v>
      </c>
      <c r="B113" s="165" t="s">
        <v>250</v>
      </c>
      <c r="C113" s="102">
        <v>23466</v>
      </c>
      <c r="D113" s="166" t="s">
        <v>524</v>
      </c>
      <c r="E113" s="126">
        <v>8699</v>
      </c>
      <c r="F113" s="128">
        <v>1588</v>
      </c>
      <c r="G113" s="128">
        <v>5367</v>
      </c>
      <c r="H113" s="128">
        <v>1744</v>
      </c>
      <c r="I113" s="126">
        <v>8571</v>
      </c>
      <c r="J113" s="128">
        <v>1592</v>
      </c>
      <c r="K113" s="128">
        <v>5224</v>
      </c>
      <c r="L113" s="128">
        <v>1755</v>
      </c>
      <c r="M113" s="126">
        <v>8428</v>
      </c>
      <c r="N113" s="128">
        <v>1536</v>
      </c>
      <c r="O113" s="128">
        <v>5046</v>
      </c>
      <c r="P113" s="134">
        <v>1846</v>
      </c>
    </row>
    <row r="114" spans="1:16" x14ac:dyDescent="0.3">
      <c r="A114" s="133">
        <v>41</v>
      </c>
      <c r="B114" s="165" t="s">
        <v>681</v>
      </c>
      <c r="C114" s="102">
        <v>41298</v>
      </c>
      <c r="D114" s="165" t="s">
        <v>692</v>
      </c>
      <c r="E114" s="126">
        <v>8772</v>
      </c>
      <c r="F114" s="128">
        <v>2260</v>
      </c>
      <c r="G114" s="128">
        <v>3869</v>
      </c>
      <c r="H114" s="128">
        <v>2643</v>
      </c>
      <c r="I114" s="126">
        <v>8627</v>
      </c>
      <c r="J114" s="128">
        <v>2223</v>
      </c>
      <c r="K114" s="128">
        <v>3774</v>
      </c>
      <c r="L114" s="128">
        <v>2630</v>
      </c>
      <c r="M114" s="126">
        <v>8273</v>
      </c>
      <c r="N114" s="128">
        <v>2105</v>
      </c>
      <c r="O114" s="128">
        <v>3617</v>
      </c>
      <c r="P114" s="134">
        <v>2551</v>
      </c>
    </row>
    <row r="115" spans="1:16" x14ac:dyDescent="0.3">
      <c r="A115" s="133">
        <v>15</v>
      </c>
      <c r="B115" s="165" t="s">
        <v>286</v>
      </c>
      <c r="C115" s="102">
        <v>15572</v>
      </c>
      <c r="D115" s="166" t="s">
        <v>356</v>
      </c>
      <c r="E115" s="126">
        <v>8409</v>
      </c>
      <c r="F115" s="128">
        <v>1344</v>
      </c>
      <c r="G115" s="128">
        <v>5821</v>
      </c>
      <c r="H115" s="128">
        <v>1244</v>
      </c>
      <c r="I115" s="126">
        <v>8374</v>
      </c>
      <c r="J115" s="128">
        <v>1332</v>
      </c>
      <c r="K115" s="128">
        <v>5814</v>
      </c>
      <c r="L115" s="128">
        <v>1228</v>
      </c>
      <c r="M115" s="126">
        <v>8266</v>
      </c>
      <c r="N115" s="128">
        <v>1396</v>
      </c>
      <c r="O115" s="128">
        <v>5705</v>
      </c>
      <c r="P115" s="134">
        <v>1165</v>
      </c>
    </row>
    <row r="116" spans="1:16" x14ac:dyDescent="0.3">
      <c r="A116" s="133">
        <v>5</v>
      </c>
      <c r="B116" s="165" t="s">
        <v>89</v>
      </c>
      <c r="C116" s="102">
        <v>5042</v>
      </c>
      <c r="D116" s="166" t="s">
        <v>100</v>
      </c>
      <c r="E116" s="126">
        <v>8436</v>
      </c>
      <c r="F116" s="128">
        <v>1371</v>
      </c>
      <c r="G116" s="128">
        <v>6114</v>
      </c>
      <c r="H116" s="128">
        <v>951</v>
      </c>
      <c r="I116" s="126">
        <v>8337</v>
      </c>
      <c r="J116" s="128">
        <v>1361</v>
      </c>
      <c r="K116" s="128">
        <v>6048</v>
      </c>
      <c r="L116" s="128">
        <v>928</v>
      </c>
      <c r="M116" s="126">
        <v>8234</v>
      </c>
      <c r="N116" s="128">
        <v>1247</v>
      </c>
      <c r="O116" s="128">
        <v>6079</v>
      </c>
      <c r="P116" s="134">
        <v>908</v>
      </c>
    </row>
    <row r="117" spans="1:16" x14ac:dyDescent="0.3">
      <c r="A117" s="133">
        <v>15</v>
      </c>
      <c r="B117" s="165" t="s">
        <v>286</v>
      </c>
      <c r="C117" s="102">
        <v>15176</v>
      </c>
      <c r="D117" s="166" t="s">
        <v>300</v>
      </c>
      <c r="E117" s="126">
        <v>8802</v>
      </c>
      <c r="F117" s="128">
        <v>1591</v>
      </c>
      <c r="G117" s="128">
        <v>4237</v>
      </c>
      <c r="H117" s="128">
        <v>2974</v>
      </c>
      <c r="I117" s="126">
        <v>8594</v>
      </c>
      <c r="J117" s="128">
        <v>1476</v>
      </c>
      <c r="K117" s="128">
        <v>4185</v>
      </c>
      <c r="L117" s="128">
        <v>2933</v>
      </c>
      <c r="M117" s="126">
        <v>8217</v>
      </c>
      <c r="N117" s="128">
        <v>1340</v>
      </c>
      <c r="O117" s="128">
        <v>4051</v>
      </c>
      <c r="P117" s="134">
        <v>2826</v>
      </c>
    </row>
    <row r="118" spans="1:16" x14ac:dyDescent="0.3">
      <c r="A118" s="133">
        <v>23</v>
      </c>
      <c r="B118" s="165" t="s">
        <v>250</v>
      </c>
      <c r="C118" s="102">
        <v>23162</v>
      </c>
      <c r="D118" s="166" t="s">
        <v>515</v>
      </c>
      <c r="E118" s="126">
        <v>8319</v>
      </c>
      <c r="F118" s="128">
        <v>1534</v>
      </c>
      <c r="G118" s="128">
        <v>4980</v>
      </c>
      <c r="H118" s="128">
        <v>1805</v>
      </c>
      <c r="I118" s="126">
        <v>8320</v>
      </c>
      <c r="J118" s="128">
        <v>1532</v>
      </c>
      <c r="K118" s="128">
        <v>4975</v>
      </c>
      <c r="L118" s="128">
        <v>1813</v>
      </c>
      <c r="M118" s="126">
        <v>8191</v>
      </c>
      <c r="N118" s="128">
        <v>1470</v>
      </c>
      <c r="O118" s="128">
        <v>4978</v>
      </c>
      <c r="P118" s="134">
        <v>1743</v>
      </c>
    </row>
    <row r="119" spans="1:16" x14ac:dyDescent="0.3">
      <c r="A119" s="133">
        <v>25</v>
      </c>
      <c r="B119" s="165" t="s">
        <v>540</v>
      </c>
      <c r="C119" s="102">
        <v>25758</v>
      </c>
      <c r="D119" s="166" t="s">
        <v>622</v>
      </c>
      <c r="E119" s="126">
        <v>8508</v>
      </c>
      <c r="F119" s="128">
        <v>1286</v>
      </c>
      <c r="G119" s="128">
        <v>4936</v>
      </c>
      <c r="H119" s="128">
        <v>2286</v>
      </c>
      <c r="I119" s="126">
        <v>8666</v>
      </c>
      <c r="J119" s="128">
        <v>1293</v>
      </c>
      <c r="K119" s="128">
        <v>5086</v>
      </c>
      <c r="L119" s="128">
        <v>2287</v>
      </c>
      <c r="M119" s="126">
        <v>8168</v>
      </c>
      <c r="N119" s="128">
        <v>1121</v>
      </c>
      <c r="O119" s="128">
        <v>4824</v>
      </c>
      <c r="P119" s="134">
        <v>2223</v>
      </c>
    </row>
    <row r="120" spans="1:16" x14ac:dyDescent="0.3">
      <c r="A120" s="133">
        <v>54</v>
      </c>
      <c r="B120" s="165" t="s">
        <v>838</v>
      </c>
      <c r="C120" s="102">
        <v>54518</v>
      </c>
      <c r="D120" s="166" t="s">
        <v>864</v>
      </c>
      <c r="E120" s="126">
        <v>10677</v>
      </c>
      <c r="F120" s="128">
        <v>4708</v>
      </c>
      <c r="G120" s="128">
        <v>2994</v>
      </c>
      <c r="H120" s="128">
        <v>2975</v>
      </c>
      <c r="I120" s="126">
        <v>10493</v>
      </c>
      <c r="J120" s="128">
        <v>4571</v>
      </c>
      <c r="K120" s="128">
        <v>2966</v>
      </c>
      <c r="L120" s="128">
        <v>2956</v>
      </c>
      <c r="M120" s="126">
        <v>8056</v>
      </c>
      <c r="N120" s="128">
        <v>2340</v>
      </c>
      <c r="O120" s="128">
        <v>2990</v>
      </c>
      <c r="P120" s="134">
        <v>2726</v>
      </c>
    </row>
    <row r="121" spans="1:16" x14ac:dyDescent="0.3">
      <c r="A121" s="133">
        <v>8</v>
      </c>
      <c r="B121" s="165" t="s">
        <v>215</v>
      </c>
      <c r="C121" s="102">
        <v>8296</v>
      </c>
      <c r="D121" s="166" t="s">
        <v>220</v>
      </c>
      <c r="E121" s="126">
        <v>8024</v>
      </c>
      <c r="F121" s="128">
        <v>737</v>
      </c>
      <c r="G121" s="128">
        <v>6100</v>
      </c>
      <c r="H121" s="128">
        <v>1187</v>
      </c>
      <c r="I121" s="126">
        <v>8419</v>
      </c>
      <c r="J121" s="128">
        <v>755</v>
      </c>
      <c r="K121" s="128">
        <v>6504</v>
      </c>
      <c r="L121" s="128">
        <v>1160</v>
      </c>
      <c r="M121" s="126">
        <v>7908</v>
      </c>
      <c r="N121" s="128">
        <v>697</v>
      </c>
      <c r="O121" s="128">
        <v>6173</v>
      </c>
      <c r="P121" s="134">
        <v>1038</v>
      </c>
    </row>
    <row r="122" spans="1:16" x14ac:dyDescent="0.3">
      <c r="A122" s="133">
        <v>5</v>
      </c>
      <c r="B122" s="165" t="s">
        <v>89</v>
      </c>
      <c r="C122" s="102">
        <v>5579</v>
      </c>
      <c r="D122" s="166" t="s">
        <v>169</v>
      </c>
      <c r="E122" s="126">
        <v>7843</v>
      </c>
      <c r="F122" s="128">
        <v>1294</v>
      </c>
      <c r="G122" s="128">
        <v>5462</v>
      </c>
      <c r="H122" s="128">
        <v>1087</v>
      </c>
      <c r="I122" s="126">
        <v>7646</v>
      </c>
      <c r="J122" s="128">
        <v>1199</v>
      </c>
      <c r="K122" s="128">
        <v>5438</v>
      </c>
      <c r="L122" s="128">
        <v>1009</v>
      </c>
      <c r="M122" s="126">
        <v>7849</v>
      </c>
      <c r="N122" s="128">
        <v>1115</v>
      </c>
      <c r="O122" s="128">
        <v>5766</v>
      </c>
      <c r="P122" s="134">
        <v>968</v>
      </c>
    </row>
    <row r="123" spans="1:16" x14ac:dyDescent="0.3">
      <c r="A123" s="133">
        <v>5</v>
      </c>
      <c r="B123" s="165" t="s">
        <v>89</v>
      </c>
      <c r="C123" s="102">
        <v>5607</v>
      </c>
      <c r="D123" s="166" t="s">
        <v>173</v>
      </c>
      <c r="E123" s="126">
        <v>8036</v>
      </c>
      <c r="F123" s="128">
        <v>996</v>
      </c>
      <c r="G123" s="128">
        <v>4767</v>
      </c>
      <c r="H123" s="128">
        <v>2273</v>
      </c>
      <c r="I123" s="126">
        <v>8012</v>
      </c>
      <c r="J123" s="128">
        <v>1003</v>
      </c>
      <c r="K123" s="128">
        <v>4733</v>
      </c>
      <c r="L123" s="128">
        <v>2276</v>
      </c>
      <c r="M123" s="126">
        <v>7681</v>
      </c>
      <c r="N123" s="128">
        <v>949</v>
      </c>
      <c r="O123" s="128">
        <v>4507</v>
      </c>
      <c r="P123" s="134">
        <v>2225</v>
      </c>
    </row>
    <row r="124" spans="1:16" x14ac:dyDescent="0.3">
      <c r="A124" s="133">
        <v>19</v>
      </c>
      <c r="B124" s="165" t="s">
        <v>449</v>
      </c>
      <c r="C124" s="102">
        <v>19573</v>
      </c>
      <c r="D124" s="166" t="s">
        <v>472</v>
      </c>
      <c r="E124" s="126">
        <v>7794</v>
      </c>
      <c r="F124" s="128">
        <v>963</v>
      </c>
      <c r="G124" s="128">
        <v>5841</v>
      </c>
      <c r="H124" s="128">
        <v>990</v>
      </c>
      <c r="I124" s="126">
        <v>7688</v>
      </c>
      <c r="J124" s="128">
        <v>913</v>
      </c>
      <c r="K124" s="128">
        <v>5777</v>
      </c>
      <c r="L124" s="128">
        <v>998</v>
      </c>
      <c r="M124" s="126">
        <v>7676</v>
      </c>
      <c r="N124" s="128">
        <v>869</v>
      </c>
      <c r="O124" s="128">
        <v>5859</v>
      </c>
      <c r="P124" s="134">
        <v>948</v>
      </c>
    </row>
    <row r="125" spans="1:16" x14ac:dyDescent="0.3">
      <c r="A125" s="133">
        <v>8</v>
      </c>
      <c r="B125" s="165" t="s">
        <v>215</v>
      </c>
      <c r="C125" s="102">
        <v>8638</v>
      </c>
      <c r="D125" s="166" t="s">
        <v>175</v>
      </c>
      <c r="E125" s="126">
        <v>8576</v>
      </c>
      <c r="F125" s="128">
        <v>1860</v>
      </c>
      <c r="G125" s="128">
        <v>4705</v>
      </c>
      <c r="H125" s="128">
        <v>2011</v>
      </c>
      <c r="I125" s="126">
        <v>8210</v>
      </c>
      <c r="J125" s="128">
        <v>1836</v>
      </c>
      <c r="K125" s="128">
        <v>4434</v>
      </c>
      <c r="L125" s="128">
        <v>1940</v>
      </c>
      <c r="M125" s="126">
        <v>7469</v>
      </c>
      <c r="N125" s="128">
        <v>1441</v>
      </c>
      <c r="O125" s="128">
        <v>4314</v>
      </c>
      <c r="P125" s="134">
        <v>1714</v>
      </c>
    </row>
    <row r="126" spans="1:16" x14ac:dyDescent="0.3">
      <c r="A126" s="133">
        <v>17</v>
      </c>
      <c r="B126" s="165" t="s">
        <v>116</v>
      </c>
      <c r="C126" s="102">
        <v>17174</v>
      </c>
      <c r="D126" s="166" t="s">
        <v>411</v>
      </c>
      <c r="E126" s="126">
        <v>7448</v>
      </c>
      <c r="F126" s="128">
        <v>780</v>
      </c>
      <c r="G126" s="128">
        <v>4400</v>
      </c>
      <c r="H126" s="128">
        <v>2268</v>
      </c>
      <c r="I126" s="126">
        <v>7512</v>
      </c>
      <c r="J126" s="128">
        <v>857</v>
      </c>
      <c r="K126" s="128">
        <v>4418</v>
      </c>
      <c r="L126" s="128">
        <v>2237</v>
      </c>
      <c r="M126" s="126">
        <v>7438</v>
      </c>
      <c r="N126" s="128">
        <v>896</v>
      </c>
      <c r="O126" s="128">
        <v>4385</v>
      </c>
      <c r="P126" s="134">
        <v>2157</v>
      </c>
    </row>
    <row r="127" spans="1:16" x14ac:dyDescent="0.3">
      <c r="A127" s="133">
        <v>63</v>
      </c>
      <c r="B127" s="165" t="s">
        <v>877</v>
      </c>
      <c r="C127" s="102">
        <v>63130</v>
      </c>
      <c r="D127" s="166" t="s">
        <v>878</v>
      </c>
      <c r="E127" s="126">
        <v>7712</v>
      </c>
      <c r="F127" s="128">
        <v>1599</v>
      </c>
      <c r="G127" s="128">
        <v>3592</v>
      </c>
      <c r="H127" s="128">
        <v>2521</v>
      </c>
      <c r="I127" s="126">
        <v>7630</v>
      </c>
      <c r="J127" s="128">
        <v>1610</v>
      </c>
      <c r="K127" s="128">
        <v>3569</v>
      </c>
      <c r="L127" s="128">
        <v>2451</v>
      </c>
      <c r="M127" s="126">
        <v>7392</v>
      </c>
      <c r="N127" s="128">
        <v>1622</v>
      </c>
      <c r="O127" s="128">
        <v>3493</v>
      </c>
      <c r="P127" s="134">
        <v>2277</v>
      </c>
    </row>
    <row r="128" spans="1:16" x14ac:dyDescent="0.3">
      <c r="A128" s="133">
        <v>25</v>
      </c>
      <c r="B128" s="165" t="s">
        <v>540</v>
      </c>
      <c r="C128" s="102">
        <v>25377</v>
      </c>
      <c r="D128" s="166" t="s">
        <v>586</v>
      </c>
      <c r="E128" s="126">
        <v>7649</v>
      </c>
      <c r="F128" s="128">
        <v>848</v>
      </c>
      <c r="G128" s="128">
        <v>4358</v>
      </c>
      <c r="H128" s="128">
        <v>2443</v>
      </c>
      <c r="I128" s="126">
        <v>7662</v>
      </c>
      <c r="J128" s="128">
        <v>843</v>
      </c>
      <c r="K128" s="128">
        <v>4398</v>
      </c>
      <c r="L128" s="128">
        <v>2421</v>
      </c>
      <c r="M128" s="126">
        <v>7341</v>
      </c>
      <c r="N128" s="128">
        <v>830</v>
      </c>
      <c r="O128" s="128">
        <v>4151</v>
      </c>
      <c r="P128" s="134">
        <v>2360</v>
      </c>
    </row>
    <row r="129" spans="1:16" x14ac:dyDescent="0.3">
      <c r="A129" s="133">
        <v>5</v>
      </c>
      <c r="B129" s="165" t="s">
        <v>89</v>
      </c>
      <c r="C129" s="102">
        <v>5172</v>
      </c>
      <c r="D129" s="165" t="s">
        <v>125</v>
      </c>
      <c r="E129" s="126">
        <v>7786</v>
      </c>
      <c r="F129" s="128">
        <v>1663</v>
      </c>
      <c r="G129" s="128">
        <v>5043</v>
      </c>
      <c r="H129" s="128">
        <v>1080</v>
      </c>
      <c r="I129" s="126">
        <v>7633</v>
      </c>
      <c r="J129" s="128">
        <v>1651</v>
      </c>
      <c r="K129" s="128">
        <v>4913</v>
      </c>
      <c r="L129" s="128">
        <v>1069</v>
      </c>
      <c r="M129" s="126">
        <v>7315</v>
      </c>
      <c r="N129" s="128">
        <v>1671</v>
      </c>
      <c r="O129" s="128">
        <v>4575</v>
      </c>
      <c r="P129" s="134">
        <v>1069</v>
      </c>
    </row>
    <row r="130" spans="1:16" x14ac:dyDescent="0.3">
      <c r="A130" s="133">
        <v>5</v>
      </c>
      <c r="B130" s="165" t="s">
        <v>89</v>
      </c>
      <c r="C130" s="102">
        <v>5697</v>
      </c>
      <c r="D130" s="166" t="s">
        <v>193</v>
      </c>
      <c r="E130" s="126">
        <v>7383</v>
      </c>
      <c r="F130" s="128">
        <v>1070</v>
      </c>
      <c r="G130" s="128">
        <v>4396</v>
      </c>
      <c r="H130" s="128">
        <v>1917</v>
      </c>
      <c r="I130" s="126">
        <v>7354</v>
      </c>
      <c r="J130" s="128">
        <v>1057</v>
      </c>
      <c r="K130" s="128">
        <v>4382</v>
      </c>
      <c r="L130" s="128">
        <v>1915</v>
      </c>
      <c r="M130" s="126">
        <v>7270</v>
      </c>
      <c r="N130" s="128">
        <v>1009</v>
      </c>
      <c r="O130" s="128">
        <v>4378</v>
      </c>
      <c r="P130" s="134">
        <v>1883</v>
      </c>
    </row>
    <row r="131" spans="1:16" x14ac:dyDescent="0.3">
      <c r="A131" s="133">
        <v>5</v>
      </c>
      <c r="B131" s="165" t="s">
        <v>89</v>
      </c>
      <c r="C131" s="102">
        <v>5664</v>
      </c>
      <c r="D131" s="166" t="s">
        <v>185</v>
      </c>
      <c r="E131" s="126">
        <v>7309</v>
      </c>
      <c r="F131" s="128">
        <v>812</v>
      </c>
      <c r="G131" s="128">
        <v>4890</v>
      </c>
      <c r="H131" s="128">
        <v>1607</v>
      </c>
      <c r="I131" s="126">
        <v>7320</v>
      </c>
      <c r="J131" s="128">
        <v>811</v>
      </c>
      <c r="K131" s="128">
        <v>4914</v>
      </c>
      <c r="L131" s="128">
        <v>1595</v>
      </c>
      <c r="M131" s="126">
        <v>7229</v>
      </c>
      <c r="N131" s="128">
        <v>753</v>
      </c>
      <c r="O131" s="128">
        <v>4907</v>
      </c>
      <c r="P131" s="134">
        <v>1569</v>
      </c>
    </row>
    <row r="132" spans="1:16" x14ac:dyDescent="0.3">
      <c r="A132" s="133">
        <v>81</v>
      </c>
      <c r="B132" s="165" t="s">
        <v>1080</v>
      </c>
      <c r="C132" s="102">
        <v>81736</v>
      </c>
      <c r="D132" s="166" t="s">
        <v>1085</v>
      </c>
      <c r="E132" s="126">
        <v>7830</v>
      </c>
      <c r="F132" s="128">
        <v>2075</v>
      </c>
      <c r="G132" s="128">
        <v>2927</v>
      </c>
      <c r="H132" s="128">
        <v>2828</v>
      </c>
      <c r="I132" s="126">
        <v>7279</v>
      </c>
      <c r="J132" s="128">
        <v>1955</v>
      </c>
      <c r="K132" s="128">
        <v>2939</v>
      </c>
      <c r="L132" s="128">
        <v>2385</v>
      </c>
      <c r="M132" s="126">
        <v>7222</v>
      </c>
      <c r="N132" s="128">
        <v>2023</v>
      </c>
      <c r="O132" s="128">
        <v>3006</v>
      </c>
      <c r="P132" s="134">
        <v>2193</v>
      </c>
    </row>
    <row r="133" spans="1:16" x14ac:dyDescent="0.3">
      <c r="A133" s="133">
        <v>97</v>
      </c>
      <c r="B133" s="165" t="s">
        <v>1131</v>
      </c>
      <c r="C133" s="102">
        <v>97001</v>
      </c>
      <c r="D133" s="166" t="s">
        <v>1132</v>
      </c>
      <c r="E133" s="126">
        <v>7630</v>
      </c>
      <c r="F133" s="128">
        <v>1230</v>
      </c>
      <c r="G133" s="128">
        <v>4473</v>
      </c>
      <c r="H133" s="128">
        <v>1927</v>
      </c>
      <c r="I133" s="126">
        <v>7425</v>
      </c>
      <c r="J133" s="128">
        <v>1231</v>
      </c>
      <c r="K133" s="128">
        <v>4339</v>
      </c>
      <c r="L133" s="128">
        <v>1855</v>
      </c>
      <c r="M133" s="126">
        <v>7182</v>
      </c>
      <c r="N133" s="128">
        <v>1241</v>
      </c>
      <c r="O133" s="128">
        <v>4182</v>
      </c>
      <c r="P133" s="134">
        <v>1759</v>
      </c>
    </row>
    <row r="134" spans="1:16" x14ac:dyDescent="0.3">
      <c r="A134" s="133">
        <v>5</v>
      </c>
      <c r="B134" s="165" t="s">
        <v>89</v>
      </c>
      <c r="C134" s="102">
        <v>5237</v>
      </c>
      <c r="D134" s="166" t="s">
        <v>132</v>
      </c>
      <c r="E134" s="126">
        <v>6932</v>
      </c>
      <c r="F134" s="128">
        <v>410</v>
      </c>
      <c r="G134" s="128">
        <v>4505</v>
      </c>
      <c r="H134" s="128">
        <v>2017</v>
      </c>
      <c r="I134" s="126">
        <v>6885</v>
      </c>
      <c r="J134" s="128">
        <v>407</v>
      </c>
      <c r="K134" s="128">
        <v>4466</v>
      </c>
      <c r="L134" s="128">
        <v>2012</v>
      </c>
      <c r="M134" s="126">
        <v>6852</v>
      </c>
      <c r="N134" s="128">
        <v>367</v>
      </c>
      <c r="O134" s="128">
        <v>4495</v>
      </c>
      <c r="P134" s="134">
        <v>1990</v>
      </c>
    </row>
    <row r="135" spans="1:16" x14ac:dyDescent="0.3">
      <c r="A135" s="133">
        <v>8</v>
      </c>
      <c r="B135" s="165" t="s">
        <v>215</v>
      </c>
      <c r="C135" s="102">
        <v>8573</v>
      </c>
      <c r="D135" s="166" t="s">
        <v>229</v>
      </c>
      <c r="E135" s="126">
        <v>7042</v>
      </c>
      <c r="F135" s="128">
        <v>1805</v>
      </c>
      <c r="G135" s="128">
        <v>3404</v>
      </c>
      <c r="H135" s="128">
        <v>1833</v>
      </c>
      <c r="I135" s="126">
        <v>6896</v>
      </c>
      <c r="J135" s="128">
        <v>1727</v>
      </c>
      <c r="K135" s="128">
        <v>3376</v>
      </c>
      <c r="L135" s="128">
        <v>1793</v>
      </c>
      <c r="M135" s="126">
        <v>6735</v>
      </c>
      <c r="N135" s="128">
        <v>1811</v>
      </c>
      <c r="O135" s="128">
        <v>3254</v>
      </c>
      <c r="P135" s="134">
        <v>1670</v>
      </c>
    </row>
    <row r="136" spans="1:16" x14ac:dyDescent="0.3">
      <c r="A136" s="133">
        <v>5</v>
      </c>
      <c r="B136" s="165" t="s">
        <v>89</v>
      </c>
      <c r="C136" s="102">
        <v>5002</v>
      </c>
      <c r="D136" s="166" t="s">
        <v>91</v>
      </c>
      <c r="E136" s="126">
        <v>7218</v>
      </c>
      <c r="F136" s="128">
        <v>522</v>
      </c>
      <c r="G136" s="128">
        <v>6177</v>
      </c>
      <c r="H136" s="128">
        <v>519</v>
      </c>
      <c r="I136" s="126">
        <v>7019</v>
      </c>
      <c r="J136" s="128">
        <v>528</v>
      </c>
      <c r="K136" s="128">
        <v>5979</v>
      </c>
      <c r="L136" s="128">
        <v>512</v>
      </c>
      <c r="M136" s="126">
        <v>6718</v>
      </c>
      <c r="N136" s="128">
        <v>505</v>
      </c>
      <c r="O136" s="128">
        <v>5704</v>
      </c>
      <c r="P136" s="134">
        <v>509</v>
      </c>
    </row>
    <row r="137" spans="1:16" x14ac:dyDescent="0.3">
      <c r="A137" s="133">
        <v>23</v>
      </c>
      <c r="B137" s="165" t="s">
        <v>250</v>
      </c>
      <c r="C137" s="102">
        <v>23417</v>
      </c>
      <c r="D137" s="166" t="s">
        <v>521</v>
      </c>
      <c r="E137" s="126">
        <v>7539</v>
      </c>
      <c r="F137" s="128">
        <v>2267</v>
      </c>
      <c r="G137" s="128">
        <v>3176</v>
      </c>
      <c r="H137" s="128">
        <v>2096</v>
      </c>
      <c r="I137" s="126">
        <v>7363</v>
      </c>
      <c r="J137" s="128">
        <v>2240</v>
      </c>
      <c r="K137" s="128">
        <v>3135</v>
      </c>
      <c r="L137" s="128">
        <v>1988</v>
      </c>
      <c r="M137" s="126">
        <v>6701</v>
      </c>
      <c r="N137" s="128">
        <v>2103</v>
      </c>
      <c r="O137" s="128">
        <v>2895</v>
      </c>
      <c r="P137" s="134">
        <v>1703</v>
      </c>
    </row>
    <row r="138" spans="1:16" x14ac:dyDescent="0.3">
      <c r="A138" s="133">
        <v>5</v>
      </c>
      <c r="B138" s="165" t="s">
        <v>89</v>
      </c>
      <c r="C138" s="102">
        <v>5079</v>
      </c>
      <c r="D138" s="166" t="s">
        <v>106</v>
      </c>
      <c r="E138" s="126">
        <v>6801</v>
      </c>
      <c r="F138" s="128">
        <v>891</v>
      </c>
      <c r="G138" s="128">
        <v>4473</v>
      </c>
      <c r="H138" s="128">
        <v>1437</v>
      </c>
      <c r="I138" s="126">
        <v>6782</v>
      </c>
      <c r="J138" s="128">
        <v>871</v>
      </c>
      <c r="K138" s="128">
        <v>4483</v>
      </c>
      <c r="L138" s="128">
        <v>1428</v>
      </c>
      <c r="M138" s="126">
        <v>6695</v>
      </c>
      <c r="N138" s="128">
        <v>809</v>
      </c>
      <c r="O138" s="128">
        <v>4479</v>
      </c>
      <c r="P138" s="134">
        <v>1407</v>
      </c>
    </row>
    <row r="139" spans="1:16" x14ac:dyDescent="0.3">
      <c r="A139" s="133">
        <v>15</v>
      </c>
      <c r="B139" s="165" t="s">
        <v>286</v>
      </c>
      <c r="C139" s="102">
        <v>15516</v>
      </c>
      <c r="D139" s="165" t="s">
        <v>348</v>
      </c>
      <c r="E139" s="126">
        <v>6866</v>
      </c>
      <c r="F139" s="128">
        <v>1053</v>
      </c>
      <c r="G139" s="128">
        <v>4117</v>
      </c>
      <c r="H139" s="128">
        <v>1696</v>
      </c>
      <c r="I139" s="126">
        <v>6890</v>
      </c>
      <c r="J139" s="128">
        <v>1048</v>
      </c>
      <c r="K139" s="128">
        <v>4179</v>
      </c>
      <c r="L139" s="128">
        <v>1663</v>
      </c>
      <c r="M139" s="126">
        <v>6593</v>
      </c>
      <c r="N139" s="128">
        <v>1026</v>
      </c>
      <c r="O139" s="128">
        <v>3940</v>
      </c>
      <c r="P139" s="134">
        <v>1627</v>
      </c>
    </row>
    <row r="140" spans="1:16" x14ac:dyDescent="0.3">
      <c r="A140" s="133">
        <v>54</v>
      </c>
      <c r="B140" s="165" t="s">
        <v>838</v>
      </c>
      <c r="C140" s="102">
        <v>54874</v>
      </c>
      <c r="D140" s="166" t="s">
        <v>876</v>
      </c>
      <c r="E140" s="126">
        <v>7217</v>
      </c>
      <c r="F140" s="128">
        <v>2041</v>
      </c>
      <c r="G140" s="128">
        <v>3671</v>
      </c>
      <c r="H140" s="128">
        <v>1505</v>
      </c>
      <c r="I140" s="126">
        <v>7155</v>
      </c>
      <c r="J140" s="128">
        <v>2068</v>
      </c>
      <c r="K140" s="128">
        <v>3731</v>
      </c>
      <c r="L140" s="128">
        <v>1356</v>
      </c>
      <c r="M140" s="126">
        <v>6585</v>
      </c>
      <c r="N140" s="128">
        <v>1657</v>
      </c>
      <c r="O140" s="128">
        <v>3672</v>
      </c>
      <c r="P140" s="134">
        <v>1256</v>
      </c>
    </row>
    <row r="141" spans="1:16" x14ac:dyDescent="0.3">
      <c r="A141" s="133">
        <v>85</v>
      </c>
      <c r="B141" s="165" t="s">
        <v>1087</v>
      </c>
      <c r="C141" s="102">
        <v>85010</v>
      </c>
      <c r="D141" s="166" t="s">
        <v>1089</v>
      </c>
      <c r="E141" s="126">
        <v>6554</v>
      </c>
      <c r="F141" s="128">
        <v>735</v>
      </c>
      <c r="G141" s="128">
        <v>4048</v>
      </c>
      <c r="H141" s="128">
        <v>1771</v>
      </c>
      <c r="I141" s="126">
        <v>6506</v>
      </c>
      <c r="J141" s="128">
        <v>993</v>
      </c>
      <c r="K141" s="128">
        <v>3869</v>
      </c>
      <c r="L141" s="128">
        <v>1644</v>
      </c>
      <c r="M141" s="126">
        <v>6553</v>
      </c>
      <c r="N141" s="128">
        <v>1250</v>
      </c>
      <c r="O141" s="128">
        <v>3761</v>
      </c>
      <c r="P141" s="134">
        <v>1542</v>
      </c>
    </row>
    <row r="142" spans="1:16" x14ac:dyDescent="0.3">
      <c r="A142" s="133">
        <v>68</v>
      </c>
      <c r="B142" s="165" t="s">
        <v>900</v>
      </c>
      <c r="C142" s="102">
        <v>68655</v>
      </c>
      <c r="D142" s="166" t="s">
        <v>957</v>
      </c>
      <c r="E142" s="126">
        <v>6672</v>
      </c>
      <c r="F142" s="128">
        <v>543</v>
      </c>
      <c r="G142" s="128">
        <v>4892</v>
      </c>
      <c r="H142" s="128">
        <v>1237</v>
      </c>
      <c r="I142" s="126">
        <v>6510</v>
      </c>
      <c r="J142" s="128">
        <v>550</v>
      </c>
      <c r="K142" s="128">
        <v>4779</v>
      </c>
      <c r="L142" s="128">
        <v>1181</v>
      </c>
      <c r="M142" s="126">
        <v>6474</v>
      </c>
      <c r="N142" s="128">
        <v>531</v>
      </c>
      <c r="O142" s="128">
        <v>4796</v>
      </c>
      <c r="P142" s="134">
        <v>1147</v>
      </c>
    </row>
    <row r="143" spans="1:16" x14ac:dyDescent="0.3">
      <c r="A143" s="133">
        <v>5</v>
      </c>
      <c r="B143" s="165" t="s">
        <v>89</v>
      </c>
      <c r="C143" s="102">
        <v>5887</v>
      </c>
      <c r="D143" s="166" t="s">
        <v>211</v>
      </c>
      <c r="E143" s="126">
        <v>6605</v>
      </c>
      <c r="F143" s="128">
        <v>1543</v>
      </c>
      <c r="G143" s="128">
        <v>3299</v>
      </c>
      <c r="H143" s="128">
        <v>1763</v>
      </c>
      <c r="I143" s="126">
        <v>6552</v>
      </c>
      <c r="J143" s="128">
        <v>1546</v>
      </c>
      <c r="K143" s="128">
        <v>3251</v>
      </c>
      <c r="L143" s="128">
        <v>1755</v>
      </c>
      <c r="M143" s="126">
        <v>6433</v>
      </c>
      <c r="N143" s="128">
        <v>1398</v>
      </c>
      <c r="O143" s="128">
        <v>3314</v>
      </c>
      <c r="P143" s="134">
        <v>1721</v>
      </c>
    </row>
    <row r="144" spans="1:16" x14ac:dyDescent="0.3">
      <c r="A144" s="133">
        <v>54</v>
      </c>
      <c r="B144" s="165" t="s">
        <v>838</v>
      </c>
      <c r="C144" s="102">
        <v>54405</v>
      </c>
      <c r="D144" s="166" t="s">
        <v>860</v>
      </c>
      <c r="E144" s="126">
        <v>6605</v>
      </c>
      <c r="F144" s="128">
        <v>1276</v>
      </c>
      <c r="G144" s="128">
        <v>3624</v>
      </c>
      <c r="H144" s="128">
        <v>1705</v>
      </c>
      <c r="I144" s="126">
        <v>6582</v>
      </c>
      <c r="J144" s="128">
        <v>1313</v>
      </c>
      <c r="K144" s="128">
        <v>3604</v>
      </c>
      <c r="L144" s="128">
        <v>1665</v>
      </c>
      <c r="M144" s="126">
        <v>6364</v>
      </c>
      <c r="N144" s="128">
        <v>1250</v>
      </c>
      <c r="O144" s="128">
        <v>3586</v>
      </c>
      <c r="P144" s="134">
        <v>1528</v>
      </c>
    </row>
    <row r="145" spans="1:16" x14ac:dyDescent="0.3">
      <c r="A145" s="133">
        <v>5</v>
      </c>
      <c r="B145" s="165" t="s">
        <v>89</v>
      </c>
      <c r="C145" s="102">
        <v>5147</v>
      </c>
      <c r="D145" s="166" t="s">
        <v>121</v>
      </c>
      <c r="E145" s="126">
        <v>6580</v>
      </c>
      <c r="F145" s="128">
        <v>1059</v>
      </c>
      <c r="G145" s="128">
        <v>4864</v>
      </c>
      <c r="H145" s="128">
        <v>657</v>
      </c>
      <c r="I145" s="126">
        <v>6546</v>
      </c>
      <c r="J145" s="128">
        <v>1070</v>
      </c>
      <c r="K145" s="128">
        <v>4832</v>
      </c>
      <c r="L145" s="128">
        <v>644</v>
      </c>
      <c r="M145" s="126">
        <v>6250</v>
      </c>
      <c r="N145" s="128">
        <v>988</v>
      </c>
      <c r="O145" s="128">
        <v>4664</v>
      </c>
      <c r="P145" s="134">
        <v>598</v>
      </c>
    </row>
    <row r="146" spans="1:16" x14ac:dyDescent="0.3">
      <c r="A146" s="133">
        <v>5</v>
      </c>
      <c r="B146" s="165" t="s">
        <v>89</v>
      </c>
      <c r="C146" s="102">
        <v>5030</v>
      </c>
      <c r="D146" s="166" t="s">
        <v>94</v>
      </c>
      <c r="E146" s="126">
        <v>6253</v>
      </c>
      <c r="F146" s="128">
        <v>677</v>
      </c>
      <c r="G146" s="128">
        <v>4708</v>
      </c>
      <c r="H146" s="128">
        <v>868</v>
      </c>
      <c r="I146" s="126">
        <v>6171</v>
      </c>
      <c r="J146" s="128">
        <v>667</v>
      </c>
      <c r="K146" s="128">
        <v>4684</v>
      </c>
      <c r="L146" s="128">
        <v>820</v>
      </c>
      <c r="M146" s="126">
        <v>6183</v>
      </c>
      <c r="N146" s="128">
        <v>637</v>
      </c>
      <c r="O146" s="128">
        <v>4751</v>
      </c>
      <c r="P146" s="134">
        <v>795</v>
      </c>
    </row>
    <row r="147" spans="1:16" x14ac:dyDescent="0.3">
      <c r="A147" s="133">
        <v>76</v>
      </c>
      <c r="B147" s="165" t="s">
        <v>1044</v>
      </c>
      <c r="C147" s="102">
        <v>76895</v>
      </c>
      <c r="D147" s="165" t="s">
        <v>1079</v>
      </c>
      <c r="E147" s="126">
        <v>6346</v>
      </c>
      <c r="F147" s="128">
        <v>1430</v>
      </c>
      <c r="G147" s="128">
        <v>3694</v>
      </c>
      <c r="H147" s="128">
        <v>1222</v>
      </c>
      <c r="I147" s="126">
        <v>6315</v>
      </c>
      <c r="J147" s="128">
        <v>1415</v>
      </c>
      <c r="K147" s="128">
        <v>3703</v>
      </c>
      <c r="L147" s="128">
        <v>1197</v>
      </c>
      <c r="M147" s="126">
        <v>6056</v>
      </c>
      <c r="N147" s="128">
        <v>1250</v>
      </c>
      <c r="O147" s="128">
        <v>3666</v>
      </c>
      <c r="P147" s="134">
        <v>1140</v>
      </c>
    </row>
    <row r="148" spans="1:16" x14ac:dyDescent="0.3">
      <c r="A148" s="133">
        <v>68</v>
      </c>
      <c r="B148" s="165" t="s">
        <v>900</v>
      </c>
      <c r="C148" s="102">
        <v>68755</v>
      </c>
      <c r="D148" s="166" t="s">
        <v>967</v>
      </c>
      <c r="E148" s="126">
        <v>6316</v>
      </c>
      <c r="F148" s="128">
        <v>882</v>
      </c>
      <c r="G148" s="128">
        <v>3348</v>
      </c>
      <c r="H148" s="128">
        <v>2086</v>
      </c>
      <c r="I148" s="126">
        <v>6138</v>
      </c>
      <c r="J148" s="128">
        <v>771</v>
      </c>
      <c r="K148" s="128">
        <v>3316</v>
      </c>
      <c r="L148" s="128">
        <v>2051</v>
      </c>
      <c r="M148" s="126">
        <v>6048</v>
      </c>
      <c r="N148" s="128">
        <v>737</v>
      </c>
      <c r="O148" s="128">
        <v>3308</v>
      </c>
      <c r="P148" s="134">
        <v>2003</v>
      </c>
    </row>
    <row r="149" spans="1:16" x14ac:dyDescent="0.3">
      <c r="A149" s="133">
        <v>20</v>
      </c>
      <c r="B149" s="165" t="s">
        <v>486</v>
      </c>
      <c r="C149" s="102">
        <v>20060</v>
      </c>
      <c r="D149" s="166" t="s">
        <v>492</v>
      </c>
      <c r="E149" s="126">
        <v>6137</v>
      </c>
      <c r="F149" s="128">
        <v>596</v>
      </c>
      <c r="G149" s="128">
        <v>4922</v>
      </c>
      <c r="H149" s="128">
        <v>619</v>
      </c>
      <c r="I149" s="126">
        <v>6028</v>
      </c>
      <c r="J149" s="128">
        <v>596</v>
      </c>
      <c r="K149" s="128">
        <v>4831</v>
      </c>
      <c r="L149" s="128">
        <v>601</v>
      </c>
      <c r="M149" s="126">
        <v>5915</v>
      </c>
      <c r="N149" s="128">
        <v>568</v>
      </c>
      <c r="O149" s="128">
        <v>4774</v>
      </c>
      <c r="P149" s="134">
        <v>573</v>
      </c>
    </row>
    <row r="150" spans="1:16" x14ac:dyDescent="0.3">
      <c r="A150" s="133">
        <v>23</v>
      </c>
      <c r="B150" s="165" t="s">
        <v>250</v>
      </c>
      <c r="C150" s="102">
        <v>23660</v>
      </c>
      <c r="D150" s="166" t="s">
        <v>531</v>
      </c>
      <c r="E150" s="126">
        <v>6401</v>
      </c>
      <c r="F150" s="128">
        <v>1632</v>
      </c>
      <c r="G150" s="128">
        <v>3102</v>
      </c>
      <c r="H150" s="128">
        <v>1667</v>
      </c>
      <c r="I150" s="126">
        <v>6448</v>
      </c>
      <c r="J150" s="128">
        <v>1650</v>
      </c>
      <c r="K150" s="128">
        <v>3043</v>
      </c>
      <c r="L150" s="128">
        <v>1755</v>
      </c>
      <c r="M150" s="126">
        <v>5912</v>
      </c>
      <c r="N150" s="128">
        <v>1349</v>
      </c>
      <c r="O150" s="128">
        <v>2942</v>
      </c>
      <c r="P150" s="134">
        <v>1621</v>
      </c>
    </row>
    <row r="151" spans="1:16" x14ac:dyDescent="0.3">
      <c r="A151" s="133">
        <v>54</v>
      </c>
      <c r="B151" s="165" t="s">
        <v>838</v>
      </c>
      <c r="C151" s="102">
        <v>54810</v>
      </c>
      <c r="D151" s="166" t="s">
        <v>874</v>
      </c>
      <c r="E151" s="126">
        <v>6047</v>
      </c>
      <c r="F151" s="128">
        <v>1732</v>
      </c>
      <c r="G151" s="128">
        <v>3101</v>
      </c>
      <c r="H151" s="128">
        <v>1214</v>
      </c>
      <c r="I151" s="126">
        <v>5971</v>
      </c>
      <c r="J151" s="128">
        <v>1709</v>
      </c>
      <c r="K151" s="128">
        <v>3051</v>
      </c>
      <c r="L151" s="128">
        <v>1211</v>
      </c>
      <c r="M151" s="126">
        <v>5849</v>
      </c>
      <c r="N151" s="128">
        <v>1662</v>
      </c>
      <c r="O151" s="128">
        <v>3037</v>
      </c>
      <c r="P151" s="134">
        <v>1150</v>
      </c>
    </row>
    <row r="152" spans="1:16" x14ac:dyDescent="0.3">
      <c r="A152" s="133">
        <v>25</v>
      </c>
      <c r="B152" s="165" t="s">
        <v>540</v>
      </c>
      <c r="C152" s="102">
        <v>25875</v>
      </c>
      <c r="D152" s="166" t="s">
        <v>646</v>
      </c>
      <c r="E152" s="126">
        <v>5859</v>
      </c>
      <c r="F152" s="128">
        <v>977</v>
      </c>
      <c r="G152" s="128">
        <v>2690</v>
      </c>
      <c r="H152" s="128">
        <v>2192</v>
      </c>
      <c r="I152" s="126">
        <v>5915</v>
      </c>
      <c r="J152" s="128">
        <v>1033</v>
      </c>
      <c r="K152" s="128">
        <v>2706</v>
      </c>
      <c r="L152" s="128">
        <v>2176</v>
      </c>
      <c r="M152" s="126">
        <v>5791</v>
      </c>
      <c r="N152" s="128">
        <v>1010</v>
      </c>
      <c r="O152" s="128">
        <v>2683</v>
      </c>
      <c r="P152" s="134">
        <v>2098</v>
      </c>
    </row>
    <row r="153" spans="1:16" x14ac:dyDescent="0.3">
      <c r="A153" s="133">
        <v>17</v>
      </c>
      <c r="B153" s="165" t="s">
        <v>116</v>
      </c>
      <c r="C153" s="102">
        <v>17873</v>
      </c>
      <c r="D153" s="166" t="s">
        <v>431</v>
      </c>
      <c r="E153" s="126">
        <v>5797</v>
      </c>
      <c r="F153" s="128">
        <v>821</v>
      </c>
      <c r="G153" s="128">
        <v>3145</v>
      </c>
      <c r="H153" s="128">
        <v>1831</v>
      </c>
      <c r="I153" s="126">
        <v>5874</v>
      </c>
      <c r="J153" s="128">
        <v>964</v>
      </c>
      <c r="K153" s="128">
        <v>3092</v>
      </c>
      <c r="L153" s="128">
        <v>1818</v>
      </c>
      <c r="M153" s="126">
        <v>5786</v>
      </c>
      <c r="N153" s="128">
        <v>981</v>
      </c>
      <c r="O153" s="128">
        <v>3043</v>
      </c>
      <c r="P153" s="134">
        <v>1762</v>
      </c>
    </row>
    <row r="154" spans="1:16" x14ac:dyDescent="0.3">
      <c r="A154" s="133">
        <v>25</v>
      </c>
      <c r="B154" s="165" t="s">
        <v>540</v>
      </c>
      <c r="C154" s="102">
        <v>25740</v>
      </c>
      <c r="D154" s="166" t="s">
        <v>618</v>
      </c>
      <c r="E154" s="126">
        <v>6089</v>
      </c>
      <c r="F154" s="128">
        <v>1911</v>
      </c>
      <c r="G154" s="128">
        <v>2672</v>
      </c>
      <c r="H154" s="128">
        <v>1506</v>
      </c>
      <c r="I154" s="126">
        <v>6060</v>
      </c>
      <c r="J154" s="128">
        <v>1892</v>
      </c>
      <c r="K154" s="128">
        <v>2677</v>
      </c>
      <c r="L154" s="128">
        <v>1491</v>
      </c>
      <c r="M154" s="126">
        <v>5744</v>
      </c>
      <c r="N154" s="128">
        <v>1812</v>
      </c>
      <c r="O154" s="128">
        <v>2498</v>
      </c>
      <c r="P154" s="134">
        <v>1434</v>
      </c>
    </row>
    <row r="155" spans="1:16" x14ac:dyDescent="0.3">
      <c r="A155" s="133">
        <v>13</v>
      </c>
      <c r="B155" s="165" t="s">
        <v>239</v>
      </c>
      <c r="C155" s="102">
        <v>13688</v>
      </c>
      <c r="D155" s="166" t="s">
        <v>277</v>
      </c>
      <c r="E155" s="126">
        <v>5937</v>
      </c>
      <c r="F155" s="128">
        <v>719</v>
      </c>
      <c r="G155" s="128">
        <v>4159</v>
      </c>
      <c r="H155" s="128">
        <v>1059</v>
      </c>
      <c r="I155" s="126">
        <v>5737</v>
      </c>
      <c r="J155" s="128">
        <v>730</v>
      </c>
      <c r="K155" s="128">
        <v>4013</v>
      </c>
      <c r="L155" s="128">
        <v>994</v>
      </c>
      <c r="M155" s="126">
        <v>5727</v>
      </c>
      <c r="N155" s="128">
        <v>711</v>
      </c>
      <c r="O155" s="128">
        <v>4051</v>
      </c>
      <c r="P155" s="134">
        <v>965</v>
      </c>
    </row>
    <row r="156" spans="1:16" x14ac:dyDescent="0.3">
      <c r="A156" s="133">
        <v>15</v>
      </c>
      <c r="B156" s="165" t="s">
        <v>286</v>
      </c>
      <c r="C156" s="102">
        <v>15646</v>
      </c>
      <c r="D156" s="166" t="s">
        <v>363</v>
      </c>
      <c r="E156" s="126">
        <v>5781</v>
      </c>
      <c r="F156" s="128">
        <v>452</v>
      </c>
      <c r="G156" s="128">
        <v>4576</v>
      </c>
      <c r="H156" s="128">
        <v>753</v>
      </c>
      <c r="I156" s="126">
        <v>5734</v>
      </c>
      <c r="J156" s="128">
        <v>447</v>
      </c>
      <c r="K156" s="128">
        <v>4537</v>
      </c>
      <c r="L156" s="128">
        <v>750</v>
      </c>
      <c r="M156" s="126">
        <v>5633</v>
      </c>
      <c r="N156" s="128">
        <v>430</v>
      </c>
      <c r="O156" s="128">
        <v>4492</v>
      </c>
      <c r="P156" s="134">
        <v>711</v>
      </c>
    </row>
    <row r="157" spans="1:16" x14ac:dyDescent="0.3">
      <c r="A157" s="133">
        <v>25</v>
      </c>
      <c r="B157" s="165" t="s">
        <v>540</v>
      </c>
      <c r="C157" s="102">
        <v>25386</v>
      </c>
      <c r="D157" s="166" t="s">
        <v>587</v>
      </c>
      <c r="E157" s="126">
        <v>5830</v>
      </c>
      <c r="F157" s="128">
        <v>1249</v>
      </c>
      <c r="G157" s="128">
        <v>2424</v>
      </c>
      <c r="H157" s="128">
        <v>2157</v>
      </c>
      <c r="I157" s="126">
        <v>5854</v>
      </c>
      <c r="J157" s="128">
        <v>1184</v>
      </c>
      <c r="K157" s="128">
        <v>2508</v>
      </c>
      <c r="L157" s="128">
        <v>2162</v>
      </c>
      <c r="M157" s="126">
        <v>5632</v>
      </c>
      <c r="N157" s="128">
        <v>1089</v>
      </c>
      <c r="O157" s="128">
        <v>2441</v>
      </c>
      <c r="P157" s="134">
        <v>2102</v>
      </c>
    </row>
    <row r="158" spans="1:16" x14ac:dyDescent="0.3">
      <c r="A158" s="133">
        <v>50</v>
      </c>
      <c r="B158" s="165" t="s">
        <v>759</v>
      </c>
      <c r="C158" s="102">
        <v>50573</v>
      </c>
      <c r="D158" s="166" t="s">
        <v>778</v>
      </c>
      <c r="E158" s="126">
        <v>5583</v>
      </c>
      <c r="F158" s="128">
        <v>1247</v>
      </c>
      <c r="G158" s="128">
        <v>3420</v>
      </c>
      <c r="H158" s="128">
        <v>916</v>
      </c>
      <c r="I158" s="126">
        <v>5675</v>
      </c>
      <c r="J158" s="128">
        <v>1247</v>
      </c>
      <c r="K158" s="128">
        <v>3524</v>
      </c>
      <c r="L158" s="128">
        <v>904</v>
      </c>
      <c r="M158" s="126">
        <v>5607</v>
      </c>
      <c r="N158" s="128">
        <v>1204</v>
      </c>
      <c r="O158" s="128">
        <v>3590</v>
      </c>
      <c r="P158" s="134">
        <v>813</v>
      </c>
    </row>
    <row r="159" spans="1:16" x14ac:dyDescent="0.3">
      <c r="A159" s="133">
        <v>81</v>
      </c>
      <c r="B159" s="165" t="s">
        <v>1080</v>
      </c>
      <c r="C159" s="102">
        <v>81794</v>
      </c>
      <c r="D159" s="166" t="s">
        <v>1086</v>
      </c>
      <c r="E159" s="126">
        <v>5606</v>
      </c>
      <c r="F159" s="128">
        <v>1235</v>
      </c>
      <c r="G159" s="128">
        <v>2290</v>
      </c>
      <c r="H159" s="128">
        <v>2081</v>
      </c>
      <c r="I159" s="126">
        <v>5642</v>
      </c>
      <c r="J159" s="128">
        <v>1242</v>
      </c>
      <c r="K159" s="128">
        <v>2320</v>
      </c>
      <c r="L159" s="128">
        <v>2080</v>
      </c>
      <c r="M159" s="126">
        <v>5507</v>
      </c>
      <c r="N159" s="128">
        <v>1276</v>
      </c>
      <c r="O159" s="128">
        <v>2314</v>
      </c>
      <c r="P159" s="134">
        <v>1917</v>
      </c>
    </row>
    <row r="160" spans="1:16" x14ac:dyDescent="0.3">
      <c r="A160" s="133">
        <v>15</v>
      </c>
      <c r="B160" s="165" t="s">
        <v>286</v>
      </c>
      <c r="C160" s="102">
        <v>15104</v>
      </c>
      <c r="D160" s="166" t="s">
        <v>286</v>
      </c>
      <c r="E160" s="126">
        <v>5594</v>
      </c>
      <c r="F160" s="128">
        <v>842</v>
      </c>
      <c r="G160" s="128">
        <v>4360</v>
      </c>
      <c r="H160" s="128">
        <v>392</v>
      </c>
      <c r="I160" s="126">
        <v>5487</v>
      </c>
      <c r="J160" s="128">
        <v>821</v>
      </c>
      <c r="K160" s="128">
        <v>4279</v>
      </c>
      <c r="L160" s="128">
        <v>387</v>
      </c>
      <c r="M160" s="126">
        <v>5456</v>
      </c>
      <c r="N160" s="128">
        <v>824</v>
      </c>
      <c r="O160" s="128">
        <v>4264</v>
      </c>
      <c r="P160" s="134">
        <v>368</v>
      </c>
    </row>
    <row r="161" spans="1:16" x14ac:dyDescent="0.3">
      <c r="A161" s="133">
        <v>41</v>
      </c>
      <c r="B161" s="165" t="s">
        <v>681</v>
      </c>
      <c r="C161" s="102">
        <v>41396</v>
      </c>
      <c r="D161" s="166" t="s">
        <v>698</v>
      </c>
      <c r="E161" s="126">
        <v>5559</v>
      </c>
      <c r="F161" s="128">
        <v>1739</v>
      </c>
      <c r="G161" s="128">
        <v>1877</v>
      </c>
      <c r="H161" s="128">
        <v>1943</v>
      </c>
      <c r="I161" s="126">
        <v>5590</v>
      </c>
      <c r="J161" s="128">
        <v>1813</v>
      </c>
      <c r="K161" s="128">
        <v>1879</v>
      </c>
      <c r="L161" s="128">
        <v>1898</v>
      </c>
      <c r="M161" s="126">
        <v>5427</v>
      </c>
      <c r="N161" s="128">
        <v>1758</v>
      </c>
      <c r="O161" s="128">
        <v>1892</v>
      </c>
      <c r="P161" s="134">
        <v>1777</v>
      </c>
    </row>
    <row r="162" spans="1:16" x14ac:dyDescent="0.3">
      <c r="A162" s="133">
        <v>19</v>
      </c>
      <c r="B162" s="165" t="s">
        <v>449</v>
      </c>
      <c r="C162" s="102">
        <v>19142</v>
      </c>
      <c r="D162" s="166" t="s">
        <v>456</v>
      </c>
      <c r="E162" s="126">
        <v>5501</v>
      </c>
      <c r="F162" s="128">
        <v>830</v>
      </c>
      <c r="G162" s="128">
        <v>4238</v>
      </c>
      <c r="H162" s="128">
        <v>433</v>
      </c>
      <c r="I162" s="126">
        <v>5415</v>
      </c>
      <c r="J162" s="128">
        <v>823</v>
      </c>
      <c r="K162" s="128">
        <v>4205</v>
      </c>
      <c r="L162" s="128">
        <v>387</v>
      </c>
      <c r="M162" s="126">
        <v>5328</v>
      </c>
      <c r="N162" s="128">
        <v>800</v>
      </c>
      <c r="O162" s="128">
        <v>4177</v>
      </c>
      <c r="P162" s="134">
        <v>351</v>
      </c>
    </row>
    <row r="163" spans="1:16" x14ac:dyDescent="0.3">
      <c r="A163" s="133">
        <v>76</v>
      </c>
      <c r="B163" s="165" t="s">
        <v>1044</v>
      </c>
      <c r="C163" s="102">
        <v>76318</v>
      </c>
      <c r="D163" s="166" t="s">
        <v>1062</v>
      </c>
      <c r="E163" s="126">
        <v>5462</v>
      </c>
      <c r="F163" s="128">
        <v>787</v>
      </c>
      <c r="G163" s="128">
        <v>3746</v>
      </c>
      <c r="H163" s="128">
        <v>929</v>
      </c>
      <c r="I163" s="126">
        <v>5442</v>
      </c>
      <c r="J163" s="128">
        <v>719</v>
      </c>
      <c r="K163" s="128">
        <v>3808</v>
      </c>
      <c r="L163" s="128">
        <v>915</v>
      </c>
      <c r="M163" s="126">
        <v>5234</v>
      </c>
      <c r="N163" s="128">
        <v>673</v>
      </c>
      <c r="O163" s="128">
        <v>3802</v>
      </c>
      <c r="P163" s="134">
        <v>759</v>
      </c>
    </row>
    <row r="164" spans="1:16" x14ac:dyDescent="0.3">
      <c r="A164" s="133">
        <v>20</v>
      </c>
      <c r="B164" s="165" t="s">
        <v>486</v>
      </c>
      <c r="C164" s="102">
        <v>20013</v>
      </c>
      <c r="D164" s="166" t="s">
        <v>489</v>
      </c>
      <c r="E164" s="126">
        <v>5377</v>
      </c>
      <c r="F164" s="128">
        <v>1297</v>
      </c>
      <c r="G164" s="128">
        <v>2611</v>
      </c>
      <c r="H164" s="128">
        <v>1469</v>
      </c>
      <c r="I164" s="126">
        <v>5470</v>
      </c>
      <c r="J164" s="128">
        <v>1276</v>
      </c>
      <c r="K164" s="128">
        <v>2806</v>
      </c>
      <c r="L164" s="128">
        <v>1388</v>
      </c>
      <c r="M164" s="126">
        <v>5208</v>
      </c>
      <c r="N164" s="128">
        <v>1222</v>
      </c>
      <c r="O164" s="128">
        <v>2775</v>
      </c>
      <c r="P164" s="134">
        <v>1211</v>
      </c>
    </row>
    <row r="165" spans="1:16" x14ac:dyDescent="0.3">
      <c r="A165" s="133">
        <v>23</v>
      </c>
      <c r="B165" s="165" t="s">
        <v>250</v>
      </c>
      <c r="C165" s="102">
        <v>23555</v>
      </c>
      <c r="D165" s="166" t="s">
        <v>526</v>
      </c>
      <c r="E165" s="126">
        <v>5636</v>
      </c>
      <c r="F165" s="128">
        <v>1050</v>
      </c>
      <c r="G165" s="128">
        <v>3570</v>
      </c>
      <c r="H165" s="128">
        <v>1016</v>
      </c>
      <c r="I165" s="126">
        <v>5584</v>
      </c>
      <c r="J165" s="128">
        <v>1055</v>
      </c>
      <c r="K165" s="128">
        <v>3528</v>
      </c>
      <c r="L165" s="128">
        <v>1001</v>
      </c>
      <c r="M165" s="126">
        <v>5171</v>
      </c>
      <c r="N165" s="128">
        <v>988</v>
      </c>
      <c r="O165" s="128">
        <v>3298</v>
      </c>
      <c r="P165" s="134">
        <v>885</v>
      </c>
    </row>
    <row r="166" spans="1:16" x14ac:dyDescent="0.3">
      <c r="A166" s="133">
        <v>85</v>
      </c>
      <c r="B166" s="165" t="s">
        <v>1087</v>
      </c>
      <c r="C166" s="102">
        <v>85410</v>
      </c>
      <c r="D166" s="166" t="s">
        <v>1103</v>
      </c>
      <c r="E166" s="126">
        <v>4673</v>
      </c>
      <c r="F166" s="128">
        <v>680</v>
      </c>
      <c r="G166" s="128">
        <v>2916</v>
      </c>
      <c r="H166" s="128">
        <v>1077</v>
      </c>
      <c r="I166" s="126">
        <v>5002</v>
      </c>
      <c r="J166" s="128">
        <v>887</v>
      </c>
      <c r="K166" s="128">
        <v>3069</v>
      </c>
      <c r="L166" s="128">
        <v>1046</v>
      </c>
      <c r="M166" s="126">
        <v>5158</v>
      </c>
      <c r="N166" s="128">
        <v>1127</v>
      </c>
      <c r="O166" s="128">
        <v>3064</v>
      </c>
      <c r="P166" s="134">
        <v>967</v>
      </c>
    </row>
    <row r="167" spans="1:16" x14ac:dyDescent="0.3">
      <c r="A167" s="133">
        <v>5</v>
      </c>
      <c r="B167" s="165" t="s">
        <v>89</v>
      </c>
      <c r="C167" s="102">
        <v>5400</v>
      </c>
      <c r="D167" s="166" t="s">
        <v>155</v>
      </c>
      <c r="E167" s="126">
        <v>5371</v>
      </c>
      <c r="F167" s="128">
        <v>614</v>
      </c>
      <c r="G167" s="128">
        <v>3221</v>
      </c>
      <c r="H167" s="128">
        <v>1536</v>
      </c>
      <c r="I167" s="126">
        <v>5223</v>
      </c>
      <c r="J167" s="128">
        <v>607</v>
      </c>
      <c r="K167" s="128">
        <v>3083</v>
      </c>
      <c r="L167" s="128">
        <v>1533</v>
      </c>
      <c r="M167" s="126">
        <v>5124</v>
      </c>
      <c r="N167" s="128">
        <v>534</v>
      </c>
      <c r="O167" s="128">
        <v>3076</v>
      </c>
      <c r="P167" s="134">
        <v>1514</v>
      </c>
    </row>
    <row r="168" spans="1:16" x14ac:dyDescent="0.3">
      <c r="A168" s="133">
        <v>18</v>
      </c>
      <c r="B168" s="165" t="s">
        <v>433</v>
      </c>
      <c r="C168" s="102">
        <v>18753</v>
      </c>
      <c r="D168" s="166" t="s">
        <v>446</v>
      </c>
      <c r="E168" s="126">
        <v>5349</v>
      </c>
      <c r="F168" s="128">
        <v>1456</v>
      </c>
      <c r="G168" s="128">
        <v>2308</v>
      </c>
      <c r="H168" s="128">
        <v>1585</v>
      </c>
      <c r="I168" s="126">
        <v>5299</v>
      </c>
      <c r="J168" s="128">
        <v>1455</v>
      </c>
      <c r="K168" s="128">
        <v>2314</v>
      </c>
      <c r="L168" s="128">
        <v>1530</v>
      </c>
      <c r="M168" s="126">
        <v>5038</v>
      </c>
      <c r="N168" s="128">
        <v>1418</v>
      </c>
      <c r="O168" s="128">
        <v>2242</v>
      </c>
      <c r="P168" s="134">
        <v>1378</v>
      </c>
    </row>
    <row r="169" spans="1:16" x14ac:dyDescent="0.3">
      <c r="A169" s="133">
        <v>85</v>
      </c>
      <c r="B169" s="165" t="s">
        <v>1087</v>
      </c>
      <c r="C169" s="102">
        <v>85139</v>
      </c>
      <c r="D169" s="166" t="s">
        <v>1093</v>
      </c>
      <c r="E169" s="126">
        <v>4879</v>
      </c>
      <c r="F169" s="128">
        <v>331</v>
      </c>
      <c r="G169" s="128">
        <v>3969</v>
      </c>
      <c r="H169" s="128">
        <v>579</v>
      </c>
      <c r="I169" s="126">
        <v>4863</v>
      </c>
      <c r="J169" s="128">
        <v>484</v>
      </c>
      <c r="K169" s="128">
        <v>3819</v>
      </c>
      <c r="L169" s="128">
        <v>560</v>
      </c>
      <c r="M169" s="126">
        <v>4974</v>
      </c>
      <c r="N169" s="128">
        <v>636</v>
      </c>
      <c r="O169" s="128">
        <v>3846</v>
      </c>
      <c r="P169" s="134">
        <v>492</v>
      </c>
    </row>
    <row r="170" spans="1:16" x14ac:dyDescent="0.3">
      <c r="A170" s="133">
        <v>68</v>
      </c>
      <c r="B170" s="165" t="s">
        <v>900</v>
      </c>
      <c r="C170" s="102">
        <v>68406</v>
      </c>
      <c r="D170" s="166" t="s">
        <v>939</v>
      </c>
      <c r="E170" s="126">
        <v>5102</v>
      </c>
      <c r="F170" s="128">
        <v>739</v>
      </c>
      <c r="G170" s="128">
        <v>2929</v>
      </c>
      <c r="H170" s="128">
        <v>1434</v>
      </c>
      <c r="I170" s="126">
        <v>5063</v>
      </c>
      <c r="J170" s="128">
        <v>727</v>
      </c>
      <c r="K170" s="128">
        <v>2918</v>
      </c>
      <c r="L170" s="128">
        <v>1418</v>
      </c>
      <c r="M170" s="126">
        <v>4928</v>
      </c>
      <c r="N170" s="128">
        <v>686</v>
      </c>
      <c r="O170" s="128">
        <v>2868</v>
      </c>
      <c r="P170" s="134">
        <v>1374</v>
      </c>
    </row>
    <row r="171" spans="1:16" x14ac:dyDescent="0.3">
      <c r="A171" s="133">
        <v>76</v>
      </c>
      <c r="B171" s="165" t="s">
        <v>1044</v>
      </c>
      <c r="C171" s="102">
        <v>76248</v>
      </c>
      <c r="D171" s="165" t="s">
        <v>1058</v>
      </c>
      <c r="E171" s="126">
        <v>5388</v>
      </c>
      <c r="F171" s="128">
        <v>901</v>
      </c>
      <c r="G171" s="128">
        <v>2698</v>
      </c>
      <c r="H171" s="128">
        <v>1789</v>
      </c>
      <c r="I171" s="126">
        <v>5219</v>
      </c>
      <c r="J171" s="128">
        <v>906</v>
      </c>
      <c r="K171" s="128">
        <v>2707</v>
      </c>
      <c r="L171" s="128">
        <v>1606</v>
      </c>
      <c r="M171" s="126">
        <v>4922</v>
      </c>
      <c r="N171" s="128">
        <v>832</v>
      </c>
      <c r="O171" s="128">
        <v>2569</v>
      </c>
      <c r="P171" s="134">
        <v>1521</v>
      </c>
    </row>
    <row r="172" spans="1:16" x14ac:dyDescent="0.3">
      <c r="A172" s="133">
        <v>73</v>
      </c>
      <c r="B172" s="165" t="s">
        <v>998</v>
      </c>
      <c r="C172" s="102">
        <v>73168</v>
      </c>
      <c r="D172" s="166" t="s">
        <v>1009</v>
      </c>
      <c r="E172" s="126">
        <v>4553</v>
      </c>
      <c r="F172" s="128">
        <v>1685</v>
      </c>
      <c r="G172" s="128">
        <v>1731</v>
      </c>
      <c r="H172" s="128">
        <v>1137</v>
      </c>
      <c r="I172" s="126">
        <v>4659</v>
      </c>
      <c r="J172" s="128">
        <v>1769</v>
      </c>
      <c r="K172" s="128">
        <v>1748</v>
      </c>
      <c r="L172" s="128">
        <v>1142</v>
      </c>
      <c r="M172" s="126">
        <v>4921</v>
      </c>
      <c r="N172" s="128">
        <v>1999</v>
      </c>
      <c r="O172" s="128">
        <v>1799</v>
      </c>
      <c r="P172" s="134">
        <v>1123</v>
      </c>
    </row>
    <row r="173" spans="1:16" x14ac:dyDescent="0.3">
      <c r="A173" s="133">
        <v>76</v>
      </c>
      <c r="B173" s="165" t="s">
        <v>1044</v>
      </c>
      <c r="C173" s="102">
        <v>76622</v>
      </c>
      <c r="D173" s="166" t="s">
        <v>1069</v>
      </c>
      <c r="E173" s="126">
        <v>5588</v>
      </c>
      <c r="F173" s="128">
        <v>1816</v>
      </c>
      <c r="G173" s="128">
        <v>2403</v>
      </c>
      <c r="H173" s="128">
        <v>1369</v>
      </c>
      <c r="I173" s="126">
        <v>5472</v>
      </c>
      <c r="J173" s="128">
        <v>1725</v>
      </c>
      <c r="K173" s="128">
        <v>2418</v>
      </c>
      <c r="L173" s="128">
        <v>1329</v>
      </c>
      <c r="M173" s="126">
        <v>4901</v>
      </c>
      <c r="N173" s="128">
        <v>1266</v>
      </c>
      <c r="O173" s="128">
        <v>2406</v>
      </c>
      <c r="P173" s="134">
        <v>1229</v>
      </c>
    </row>
    <row r="174" spans="1:16" x14ac:dyDescent="0.3">
      <c r="A174" s="133">
        <v>44</v>
      </c>
      <c r="B174" s="165" t="s">
        <v>716</v>
      </c>
      <c r="C174" s="102">
        <v>44650</v>
      </c>
      <c r="D174" s="166" t="s">
        <v>727</v>
      </c>
      <c r="E174" s="126">
        <v>4884</v>
      </c>
      <c r="F174" s="128">
        <v>1480</v>
      </c>
      <c r="G174" s="128">
        <v>2137</v>
      </c>
      <c r="H174" s="128">
        <v>1267</v>
      </c>
      <c r="I174" s="126">
        <v>4993</v>
      </c>
      <c r="J174" s="128">
        <v>1523</v>
      </c>
      <c r="K174" s="128">
        <v>2148</v>
      </c>
      <c r="L174" s="128">
        <v>1322</v>
      </c>
      <c r="M174" s="126">
        <v>4900</v>
      </c>
      <c r="N174" s="128">
        <v>1403</v>
      </c>
      <c r="O174" s="128">
        <v>2226</v>
      </c>
      <c r="P174" s="134">
        <v>1271</v>
      </c>
    </row>
    <row r="175" spans="1:16" x14ac:dyDescent="0.3">
      <c r="A175" s="133">
        <v>47</v>
      </c>
      <c r="B175" s="165" t="s">
        <v>730</v>
      </c>
      <c r="C175" s="102">
        <v>47288</v>
      </c>
      <c r="D175" s="166" t="s">
        <v>741</v>
      </c>
      <c r="E175" s="126">
        <v>5380</v>
      </c>
      <c r="F175" s="128">
        <v>1126</v>
      </c>
      <c r="G175" s="128">
        <v>2403</v>
      </c>
      <c r="H175" s="128">
        <v>1851</v>
      </c>
      <c r="I175" s="126">
        <v>5244</v>
      </c>
      <c r="J175" s="128">
        <v>1115</v>
      </c>
      <c r="K175" s="128">
        <v>2356</v>
      </c>
      <c r="L175" s="128">
        <v>1773</v>
      </c>
      <c r="M175" s="126">
        <v>4868</v>
      </c>
      <c r="N175" s="128">
        <v>962</v>
      </c>
      <c r="O175" s="128">
        <v>2189</v>
      </c>
      <c r="P175" s="134">
        <v>1717</v>
      </c>
    </row>
    <row r="176" spans="1:16" x14ac:dyDescent="0.3">
      <c r="A176" s="133">
        <v>73</v>
      </c>
      <c r="B176" s="165" t="s">
        <v>998</v>
      </c>
      <c r="C176" s="102">
        <v>73449</v>
      </c>
      <c r="D176" s="166" t="s">
        <v>1025</v>
      </c>
      <c r="E176" s="126">
        <v>5177</v>
      </c>
      <c r="F176" s="128">
        <v>1216</v>
      </c>
      <c r="G176" s="128">
        <v>2285</v>
      </c>
      <c r="H176" s="128">
        <v>1676</v>
      </c>
      <c r="I176" s="126">
        <v>5068</v>
      </c>
      <c r="J176" s="128">
        <v>1219</v>
      </c>
      <c r="K176" s="128">
        <v>2260</v>
      </c>
      <c r="L176" s="128">
        <v>1589</v>
      </c>
      <c r="M176" s="126">
        <v>4840</v>
      </c>
      <c r="N176" s="128">
        <v>1285</v>
      </c>
      <c r="O176" s="128">
        <v>2216</v>
      </c>
      <c r="P176" s="134">
        <v>1339</v>
      </c>
    </row>
    <row r="177" spans="1:16" x14ac:dyDescent="0.3">
      <c r="A177" s="133">
        <v>68</v>
      </c>
      <c r="B177" s="165" t="s">
        <v>900</v>
      </c>
      <c r="C177" s="102">
        <v>68077</v>
      </c>
      <c r="D177" s="166" t="s">
        <v>106</v>
      </c>
      <c r="E177" s="126">
        <v>5091</v>
      </c>
      <c r="F177" s="128">
        <v>564</v>
      </c>
      <c r="G177" s="128">
        <v>2699</v>
      </c>
      <c r="H177" s="128">
        <v>1828</v>
      </c>
      <c r="I177" s="126">
        <v>4977</v>
      </c>
      <c r="J177" s="128">
        <v>541</v>
      </c>
      <c r="K177" s="128">
        <v>2627</v>
      </c>
      <c r="L177" s="128">
        <v>1809</v>
      </c>
      <c r="M177" s="126">
        <v>4831</v>
      </c>
      <c r="N177" s="128">
        <v>497</v>
      </c>
      <c r="O177" s="128">
        <v>2600</v>
      </c>
      <c r="P177" s="134">
        <v>1734</v>
      </c>
    </row>
    <row r="178" spans="1:16" x14ac:dyDescent="0.3">
      <c r="A178" s="133">
        <v>27</v>
      </c>
      <c r="B178" s="165" t="s">
        <v>651</v>
      </c>
      <c r="C178" s="102">
        <v>27361</v>
      </c>
      <c r="D178" s="166" t="s">
        <v>666</v>
      </c>
      <c r="E178" s="126">
        <v>5283</v>
      </c>
      <c r="F178" s="128">
        <v>863</v>
      </c>
      <c r="G178" s="128">
        <v>2947</v>
      </c>
      <c r="H178" s="128">
        <v>1473</v>
      </c>
      <c r="I178" s="126">
        <v>5141</v>
      </c>
      <c r="J178" s="128">
        <v>867</v>
      </c>
      <c r="K178" s="128">
        <v>2936</v>
      </c>
      <c r="L178" s="128">
        <v>1338</v>
      </c>
      <c r="M178" s="126">
        <v>4816</v>
      </c>
      <c r="N178" s="128">
        <v>847</v>
      </c>
      <c r="O178" s="128">
        <v>2875</v>
      </c>
      <c r="P178" s="134">
        <v>1094</v>
      </c>
    </row>
    <row r="179" spans="1:16" x14ac:dyDescent="0.3">
      <c r="A179" s="133">
        <v>68</v>
      </c>
      <c r="B179" s="165" t="s">
        <v>900</v>
      </c>
      <c r="C179" s="102">
        <v>68575</v>
      </c>
      <c r="D179" s="166" t="s">
        <v>956</v>
      </c>
      <c r="E179" s="126">
        <v>5076</v>
      </c>
      <c r="F179" s="128">
        <v>654</v>
      </c>
      <c r="G179" s="128">
        <v>3926</v>
      </c>
      <c r="H179" s="128">
        <v>496</v>
      </c>
      <c r="I179" s="126">
        <v>4926</v>
      </c>
      <c r="J179" s="128">
        <v>649</v>
      </c>
      <c r="K179" s="128">
        <v>3810</v>
      </c>
      <c r="L179" s="128">
        <v>467</v>
      </c>
      <c r="M179" s="126">
        <v>4814</v>
      </c>
      <c r="N179" s="128">
        <v>613</v>
      </c>
      <c r="O179" s="128">
        <v>3749</v>
      </c>
      <c r="P179" s="134">
        <v>452</v>
      </c>
    </row>
    <row r="180" spans="1:16" x14ac:dyDescent="0.3">
      <c r="A180" s="133">
        <v>25</v>
      </c>
      <c r="B180" s="165" t="s">
        <v>540</v>
      </c>
      <c r="C180" s="102">
        <v>25200</v>
      </c>
      <c r="D180" s="166" t="s">
        <v>560</v>
      </c>
      <c r="E180" s="126">
        <v>4923</v>
      </c>
      <c r="F180" s="128">
        <v>949</v>
      </c>
      <c r="G180" s="128">
        <v>3024</v>
      </c>
      <c r="H180" s="128">
        <v>950</v>
      </c>
      <c r="I180" s="126">
        <v>4851</v>
      </c>
      <c r="J180" s="128">
        <v>949</v>
      </c>
      <c r="K180" s="128">
        <v>2968</v>
      </c>
      <c r="L180" s="128">
        <v>934</v>
      </c>
      <c r="M180" s="126">
        <v>4801</v>
      </c>
      <c r="N180" s="128">
        <v>945</v>
      </c>
      <c r="O180" s="128">
        <v>2963</v>
      </c>
      <c r="P180" s="134">
        <v>893</v>
      </c>
    </row>
    <row r="181" spans="1:16" x14ac:dyDescent="0.3">
      <c r="A181" s="133">
        <v>66</v>
      </c>
      <c r="B181" s="165" t="s">
        <v>425</v>
      </c>
      <c r="C181" s="102">
        <v>66400</v>
      </c>
      <c r="D181" s="166" t="s">
        <v>893</v>
      </c>
      <c r="E181" s="126">
        <v>4922</v>
      </c>
      <c r="F181" s="128">
        <v>742</v>
      </c>
      <c r="G181" s="128">
        <v>3175</v>
      </c>
      <c r="H181" s="128">
        <v>1005</v>
      </c>
      <c r="I181" s="126">
        <v>4854</v>
      </c>
      <c r="J181" s="128">
        <v>784</v>
      </c>
      <c r="K181" s="128">
        <v>3091</v>
      </c>
      <c r="L181" s="128">
        <v>979</v>
      </c>
      <c r="M181" s="126">
        <v>4748</v>
      </c>
      <c r="N181" s="128">
        <v>791</v>
      </c>
      <c r="O181" s="128">
        <v>3013</v>
      </c>
      <c r="P181" s="134">
        <v>944</v>
      </c>
    </row>
    <row r="182" spans="1:16" x14ac:dyDescent="0.3">
      <c r="A182" s="133">
        <v>17</v>
      </c>
      <c r="B182" s="165" t="s">
        <v>116</v>
      </c>
      <c r="C182" s="102">
        <v>17614</v>
      </c>
      <c r="D182" s="166" t="s">
        <v>424</v>
      </c>
      <c r="E182" s="126">
        <v>4494</v>
      </c>
      <c r="F182" s="128">
        <v>1256</v>
      </c>
      <c r="G182" s="128">
        <v>1925</v>
      </c>
      <c r="H182" s="128">
        <v>1313</v>
      </c>
      <c r="I182" s="126">
        <v>4727</v>
      </c>
      <c r="J182" s="128">
        <v>1364</v>
      </c>
      <c r="K182" s="128">
        <v>2050</v>
      </c>
      <c r="L182" s="128">
        <v>1313</v>
      </c>
      <c r="M182" s="126">
        <v>4730</v>
      </c>
      <c r="N182" s="128">
        <v>1411</v>
      </c>
      <c r="O182" s="128">
        <v>1998</v>
      </c>
      <c r="P182" s="134">
        <v>1321</v>
      </c>
    </row>
    <row r="183" spans="1:16" x14ac:dyDescent="0.3">
      <c r="A183" s="133">
        <v>86</v>
      </c>
      <c r="B183" s="165" t="s">
        <v>1105</v>
      </c>
      <c r="C183" s="102">
        <v>86320</v>
      </c>
      <c r="D183" s="166" t="s">
        <v>1107</v>
      </c>
      <c r="E183" s="126">
        <v>4733</v>
      </c>
      <c r="F183" s="128">
        <v>1086</v>
      </c>
      <c r="G183" s="128">
        <v>2455</v>
      </c>
      <c r="H183" s="128">
        <v>1192</v>
      </c>
      <c r="I183" s="126">
        <v>4912</v>
      </c>
      <c r="J183" s="128">
        <v>1308</v>
      </c>
      <c r="K183" s="128">
        <v>2420</v>
      </c>
      <c r="L183" s="128">
        <v>1184</v>
      </c>
      <c r="M183" s="126">
        <v>4668</v>
      </c>
      <c r="N183" s="128">
        <v>1218</v>
      </c>
      <c r="O183" s="128">
        <v>2383</v>
      </c>
      <c r="P183" s="134">
        <v>1067</v>
      </c>
    </row>
    <row r="184" spans="1:16" x14ac:dyDescent="0.3">
      <c r="A184" s="133">
        <v>5</v>
      </c>
      <c r="B184" s="165" t="s">
        <v>89</v>
      </c>
      <c r="C184" s="102">
        <v>5034</v>
      </c>
      <c r="D184" s="166" t="s">
        <v>96</v>
      </c>
      <c r="E184" s="126">
        <v>4912</v>
      </c>
      <c r="F184" s="128">
        <v>1044</v>
      </c>
      <c r="G184" s="128">
        <v>2384</v>
      </c>
      <c r="H184" s="128">
        <v>1484</v>
      </c>
      <c r="I184" s="126">
        <v>4809</v>
      </c>
      <c r="J184" s="128">
        <v>1032</v>
      </c>
      <c r="K184" s="128">
        <v>2322</v>
      </c>
      <c r="L184" s="128">
        <v>1455</v>
      </c>
      <c r="M184" s="126">
        <v>4667</v>
      </c>
      <c r="N184" s="128">
        <v>911</v>
      </c>
      <c r="O184" s="128">
        <v>2311</v>
      </c>
      <c r="P184" s="134">
        <v>1445</v>
      </c>
    </row>
    <row r="185" spans="1:16" x14ac:dyDescent="0.3">
      <c r="A185" s="133">
        <v>73</v>
      </c>
      <c r="B185" s="165" t="s">
        <v>998</v>
      </c>
      <c r="C185" s="102">
        <v>73411</v>
      </c>
      <c r="D185" s="166" t="s">
        <v>1023</v>
      </c>
      <c r="E185" s="126">
        <v>4307</v>
      </c>
      <c r="F185" s="128">
        <v>1226</v>
      </c>
      <c r="G185" s="128">
        <v>1694</v>
      </c>
      <c r="H185" s="128">
        <v>1387</v>
      </c>
      <c r="I185" s="126">
        <v>4335</v>
      </c>
      <c r="J185" s="128">
        <v>1234</v>
      </c>
      <c r="K185" s="128">
        <v>1694</v>
      </c>
      <c r="L185" s="128">
        <v>1407</v>
      </c>
      <c r="M185" s="126">
        <v>4566</v>
      </c>
      <c r="N185" s="128">
        <v>1454</v>
      </c>
      <c r="O185" s="128">
        <v>1724</v>
      </c>
      <c r="P185" s="134">
        <v>1388</v>
      </c>
    </row>
    <row r="186" spans="1:16" x14ac:dyDescent="0.3">
      <c r="A186" s="133">
        <v>50</v>
      </c>
      <c r="B186" s="165" t="s">
        <v>759</v>
      </c>
      <c r="C186" s="102">
        <v>50226</v>
      </c>
      <c r="D186" s="166" t="s">
        <v>766</v>
      </c>
      <c r="E186" s="126">
        <v>4656</v>
      </c>
      <c r="F186" s="128">
        <v>430</v>
      </c>
      <c r="G186" s="128">
        <v>3413</v>
      </c>
      <c r="H186" s="128">
        <v>813</v>
      </c>
      <c r="I186" s="126">
        <v>4631</v>
      </c>
      <c r="J186" s="128">
        <v>447</v>
      </c>
      <c r="K186" s="128">
        <v>3388</v>
      </c>
      <c r="L186" s="128">
        <v>796</v>
      </c>
      <c r="M186" s="126">
        <v>4533</v>
      </c>
      <c r="N186" s="128">
        <v>402</v>
      </c>
      <c r="O186" s="128">
        <v>3368</v>
      </c>
      <c r="P186" s="134">
        <v>763</v>
      </c>
    </row>
    <row r="187" spans="1:16" x14ac:dyDescent="0.3">
      <c r="A187" s="133">
        <v>5</v>
      </c>
      <c r="B187" s="165" t="s">
        <v>89</v>
      </c>
      <c r="C187" s="102">
        <v>5756</v>
      </c>
      <c r="D187" s="166" t="s">
        <v>195</v>
      </c>
      <c r="E187" s="126">
        <v>4614</v>
      </c>
      <c r="F187" s="128">
        <v>1128</v>
      </c>
      <c r="G187" s="128">
        <v>2467</v>
      </c>
      <c r="H187" s="128">
        <v>1019</v>
      </c>
      <c r="I187" s="126">
        <v>4615</v>
      </c>
      <c r="J187" s="128">
        <v>1105</v>
      </c>
      <c r="K187" s="128">
        <v>2523</v>
      </c>
      <c r="L187" s="128">
        <v>987</v>
      </c>
      <c r="M187" s="126">
        <v>4483</v>
      </c>
      <c r="N187" s="128">
        <v>1027</v>
      </c>
      <c r="O187" s="128">
        <v>2507</v>
      </c>
      <c r="P187" s="134">
        <v>949</v>
      </c>
    </row>
    <row r="188" spans="1:16" x14ac:dyDescent="0.3">
      <c r="A188" s="133">
        <v>27</v>
      </c>
      <c r="B188" s="165" t="s">
        <v>651</v>
      </c>
      <c r="C188" s="102">
        <v>27006</v>
      </c>
      <c r="D188" s="166" t="s">
        <v>653</v>
      </c>
      <c r="E188" s="126">
        <v>4661</v>
      </c>
      <c r="F188" s="128">
        <v>313</v>
      </c>
      <c r="G188" s="128">
        <v>3947</v>
      </c>
      <c r="H188" s="128">
        <v>401</v>
      </c>
      <c r="I188" s="126">
        <v>4424</v>
      </c>
      <c r="J188" s="128">
        <v>317</v>
      </c>
      <c r="K188" s="128">
        <v>3802</v>
      </c>
      <c r="L188" s="128">
        <v>305</v>
      </c>
      <c r="M188" s="126">
        <v>4433</v>
      </c>
      <c r="N188" s="128">
        <v>300</v>
      </c>
      <c r="O188" s="128">
        <v>3867</v>
      </c>
      <c r="P188" s="134">
        <v>266</v>
      </c>
    </row>
    <row r="189" spans="1:16" x14ac:dyDescent="0.3">
      <c r="A189" s="133">
        <v>5</v>
      </c>
      <c r="B189" s="165" t="s">
        <v>89</v>
      </c>
      <c r="C189" s="102">
        <v>5264</v>
      </c>
      <c r="D189" s="166" t="s">
        <v>135</v>
      </c>
      <c r="E189" s="126">
        <v>4528</v>
      </c>
      <c r="F189" s="128">
        <v>306</v>
      </c>
      <c r="G189" s="128">
        <v>2921</v>
      </c>
      <c r="H189" s="128">
        <v>1301</v>
      </c>
      <c r="I189" s="126">
        <v>4473</v>
      </c>
      <c r="J189" s="128">
        <v>307</v>
      </c>
      <c r="K189" s="128">
        <v>2874</v>
      </c>
      <c r="L189" s="128">
        <v>1292</v>
      </c>
      <c r="M189" s="126">
        <v>4403</v>
      </c>
      <c r="N189" s="128">
        <v>285</v>
      </c>
      <c r="O189" s="128">
        <v>2851</v>
      </c>
      <c r="P189" s="134">
        <v>1267</v>
      </c>
    </row>
    <row r="190" spans="1:16" x14ac:dyDescent="0.3">
      <c r="A190" s="133">
        <v>25</v>
      </c>
      <c r="B190" s="165" t="s">
        <v>540</v>
      </c>
      <c r="C190" s="102">
        <v>25260</v>
      </c>
      <c r="D190" s="166" t="s">
        <v>564</v>
      </c>
      <c r="E190" s="126">
        <v>4492</v>
      </c>
      <c r="F190" s="128">
        <v>433</v>
      </c>
      <c r="G190" s="128">
        <v>3263</v>
      </c>
      <c r="H190" s="128">
        <v>796</v>
      </c>
      <c r="I190" s="126">
        <v>4466</v>
      </c>
      <c r="J190" s="128">
        <v>440</v>
      </c>
      <c r="K190" s="128">
        <v>3218</v>
      </c>
      <c r="L190" s="128">
        <v>808</v>
      </c>
      <c r="M190" s="126">
        <v>4360</v>
      </c>
      <c r="N190" s="128">
        <v>426</v>
      </c>
      <c r="O190" s="128">
        <v>3157</v>
      </c>
      <c r="P190" s="134">
        <v>777</v>
      </c>
    </row>
    <row r="191" spans="1:16" x14ac:dyDescent="0.3">
      <c r="A191" s="133">
        <v>73</v>
      </c>
      <c r="B191" s="165" t="s">
        <v>998</v>
      </c>
      <c r="C191" s="102">
        <v>73443</v>
      </c>
      <c r="D191" s="166" t="s">
        <v>1024</v>
      </c>
      <c r="E191" s="126">
        <v>4461</v>
      </c>
      <c r="F191" s="128">
        <v>725</v>
      </c>
      <c r="G191" s="128">
        <v>2554</v>
      </c>
      <c r="H191" s="128">
        <v>1182</v>
      </c>
      <c r="I191" s="126">
        <v>4400</v>
      </c>
      <c r="J191" s="128">
        <v>710</v>
      </c>
      <c r="K191" s="128">
        <v>2517</v>
      </c>
      <c r="L191" s="128">
        <v>1173</v>
      </c>
      <c r="M191" s="126">
        <v>4319</v>
      </c>
      <c r="N191" s="128">
        <v>667</v>
      </c>
      <c r="O191" s="128">
        <v>2513</v>
      </c>
      <c r="P191" s="134">
        <v>1139</v>
      </c>
    </row>
    <row r="192" spans="1:16" x14ac:dyDescent="0.3">
      <c r="A192" s="133">
        <v>23</v>
      </c>
      <c r="B192" s="165" t="s">
        <v>250</v>
      </c>
      <c r="C192" s="102">
        <v>23807</v>
      </c>
      <c r="D192" s="166" t="s">
        <v>537</v>
      </c>
      <c r="E192" s="126">
        <v>4761</v>
      </c>
      <c r="F192" s="128">
        <v>1765</v>
      </c>
      <c r="G192" s="128">
        <v>1397</v>
      </c>
      <c r="H192" s="128">
        <v>1599</v>
      </c>
      <c r="I192" s="126">
        <v>4601</v>
      </c>
      <c r="J192" s="128">
        <v>1765</v>
      </c>
      <c r="K192" s="128">
        <v>1327</v>
      </c>
      <c r="L192" s="128">
        <v>1509</v>
      </c>
      <c r="M192" s="126">
        <v>4277</v>
      </c>
      <c r="N192" s="128">
        <v>1712</v>
      </c>
      <c r="O192" s="128">
        <v>1252</v>
      </c>
      <c r="P192" s="134">
        <v>1313</v>
      </c>
    </row>
    <row r="193" spans="1:16" x14ac:dyDescent="0.3">
      <c r="A193" s="133">
        <v>76</v>
      </c>
      <c r="B193" s="165" t="s">
        <v>1044</v>
      </c>
      <c r="C193" s="102">
        <v>76275</v>
      </c>
      <c r="D193" s="166" t="s">
        <v>1060</v>
      </c>
      <c r="E193" s="126">
        <v>4757</v>
      </c>
      <c r="F193" s="128">
        <v>861</v>
      </c>
      <c r="G193" s="128">
        <v>2384</v>
      </c>
      <c r="H193" s="128">
        <v>1512</v>
      </c>
      <c r="I193" s="126">
        <v>4433</v>
      </c>
      <c r="J193" s="128">
        <v>868</v>
      </c>
      <c r="K193" s="128">
        <v>2088</v>
      </c>
      <c r="L193" s="128">
        <v>1477</v>
      </c>
      <c r="M193" s="126">
        <v>4248</v>
      </c>
      <c r="N193" s="128">
        <v>825</v>
      </c>
      <c r="O193" s="128">
        <v>2096</v>
      </c>
      <c r="P193" s="134">
        <v>1327</v>
      </c>
    </row>
    <row r="194" spans="1:16" x14ac:dyDescent="0.3">
      <c r="A194" s="133">
        <v>13</v>
      </c>
      <c r="B194" s="165" t="s">
        <v>239</v>
      </c>
      <c r="C194" s="102">
        <v>13244</v>
      </c>
      <c r="D194" s="166" t="s">
        <v>252</v>
      </c>
      <c r="E194" s="126">
        <v>4200</v>
      </c>
      <c r="F194" s="128">
        <v>1340</v>
      </c>
      <c r="G194" s="128">
        <v>2013</v>
      </c>
      <c r="H194" s="128">
        <v>847</v>
      </c>
      <c r="I194" s="126">
        <v>4032</v>
      </c>
      <c r="J194" s="128">
        <v>1351</v>
      </c>
      <c r="K194" s="128">
        <v>1971</v>
      </c>
      <c r="L194" s="128">
        <v>710</v>
      </c>
      <c r="M194" s="126">
        <v>4189</v>
      </c>
      <c r="N194" s="128">
        <v>1333</v>
      </c>
      <c r="O194" s="128">
        <v>2146</v>
      </c>
      <c r="P194" s="134">
        <v>710</v>
      </c>
    </row>
    <row r="195" spans="1:16" x14ac:dyDescent="0.3">
      <c r="A195" s="133">
        <v>8</v>
      </c>
      <c r="B195" s="165" t="s">
        <v>215</v>
      </c>
      <c r="C195" s="102">
        <v>8078</v>
      </c>
      <c r="D195" s="166" t="s">
        <v>217</v>
      </c>
      <c r="E195" s="126">
        <v>4205</v>
      </c>
      <c r="F195" s="128">
        <v>840</v>
      </c>
      <c r="G195" s="128">
        <v>2117</v>
      </c>
      <c r="H195" s="128">
        <v>1248</v>
      </c>
      <c r="I195" s="126">
        <v>4290</v>
      </c>
      <c r="J195" s="128">
        <v>848</v>
      </c>
      <c r="K195" s="128">
        <v>2282</v>
      </c>
      <c r="L195" s="128">
        <v>1160</v>
      </c>
      <c r="M195" s="126">
        <v>4145</v>
      </c>
      <c r="N195" s="128">
        <v>800</v>
      </c>
      <c r="O195" s="128">
        <v>2265</v>
      </c>
      <c r="P195" s="134">
        <v>1080</v>
      </c>
    </row>
    <row r="196" spans="1:16" x14ac:dyDescent="0.3">
      <c r="A196" s="133">
        <v>5</v>
      </c>
      <c r="B196" s="165" t="s">
        <v>89</v>
      </c>
      <c r="C196" s="102">
        <v>5361</v>
      </c>
      <c r="D196" s="166" t="s">
        <v>149</v>
      </c>
      <c r="E196" s="126">
        <v>4234</v>
      </c>
      <c r="F196" s="128">
        <v>442</v>
      </c>
      <c r="G196" s="128">
        <v>3474</v>
      </c>
      <c r="H196" s="128">
        <v>318</v>
      </c>
      <c r="I196" s="126">
        <v>4185</v>
      </c>
      <c r="J196" s="128">
        <v>377</v>
      </c>
      <c r="K196" s="128">
        <v>3502</v>
      </c>
      <c r="L196" s="128">
        <v>306</v>
      </c>
      <c r="M196" s="126">
        <v>4096</v>
      </c>
      <c r="N196" s="128">
        <v>417</v>
      </c>
      <c r="O196" s="128">
        <v>3390</v>
      </c>
      <c r="P196" s="134">
        <v>289</v>
      </c>
    </row>
    <row r="197" spans="1:16" x14ac:dyDescent="0.3">
      <c r="A197" s="133">
        <v>70</v>
      </c>
      <c r="B197" s="165" t="s">
        <v>480</v>
      </c>
      <c r="C197" s="102">
        <v>70215</v>
      </c>
      <c r="D197" s="166" t="s">
        <v>978</v>
      </c>
      <c r="E197" s="126">
        <v>7002</v>
      </c>
      <c r="F197" s="128">
        <v>3902</v>
      </c>
      <c r="G197" s="128">
        <v>2114</v>
      </c>
      <c r="H197" s="128">
        <v>986</v>
      </c>
      <c r="I197" s="126">
        <v>6880</v>
      </c>
      <c r="J197" s="128">
        <v>3827</v>
      </c>
      <c r="K197" s="128">
        <v>2105</v>
      </c>
      <c r="L197" s="128">
        <v>948</v>
      </c>
      <c r="M197" s="126">
        <v>4061</v>
      </c>
      <c r="N197" s="128">
        <v>1176</v>
      </c>
      <c r="O197" s="128">
        <v>1969</v>
      </c>
      <c r="P197" s="134">
        <v>916</v>
      </c>
    </row>
    <row r="198" spans="1:16" x14ac:dyDescent="0.3">
      <c r="A198" s="133">
        <v>50</v>
      </c>
      <c r="B198" s="165" t="s">
        <v>759</v>
      </c>
      <c r="C198" s="102">
        <v>50689</v>
      </c>
      <c r="D198" s="166" t="s">
        <v>510</v>
      </c>
      <c r="E198" s="126">
        <v>3961</v>
      </c>
      <c r="F198" s="128">
        <v>480</v>
      </c>
      <c r="G198" s="128">
        <v>2721</v>
      </c>
      <c r="H198" s="128">
        <v>760</v>
      </c>
      <c r="I198" s="126">
        <v>4050</v>
      </c>
      <c r="J198" s="128">
        <v>473</v>
      </c>
      <c r="K198" s="128">
        <v>2835</v>
      </c>
      <c r="L198" s="128">
        <v>742</v>
      </c>
      <c r="M198" s="126">
        <v>4034</v>
      </c>
      <c r="N198" s="128">
        <v>447</v>
      </c>
      <c r="O198" s="128">
        <v>2832</v>
      </c>
      <c r="P198" s="134">
        <v>755</v>
      </c>
    </row>
    <row r="199" spans="1:16" x14ac:dyDescent="0.3">
      <c r="A199" s="133">
        <v>25</v>
      </c>
      <c r="B199" s="165" t="s">
        <v>540</v>
      </c>
      <c r="C199" s="102">
        <v>25769</v>
      </c>
      <c r="D199" s="166" t="s">
        <v>623</v>
      </c>
      <c r="E199" s="126">
        <v>4065</v>
      </c>
      <c r="F199" s="128">
        <v>315</v>
      </c>
      <c r="G199" s="128">
        <v>2974</v>
      </c>
      <c r="H199" s="128">
        <v>776</v>
      </c>
      <c r="I199" s="126">
        <v>4079</v>
      </c>
      <c r="J199" s="128">
        <v>316</v>
      </c>
      <c r="K199" s="128">
        <v>2994</v>
      </c>
      <c r="L199" s="128">
        <v>769</v>
      </c>
      <c r="M199" s="126">
        <v>4019</v>
      </c>
      <c r="N199" s="128">
        <v>345</v>
      </c>
      <c r="O199" s="128">
        <v>2926</v>
      </c>
      <c r="P199" s="134">
        <v>748</v>
      </c>
    </row>
    <row r="200" spans="1:16" x14ac:dyDescent="0.3">
      <c r="A200" s="133">
        <v>20</v>
      </c>
      <c r="B200" s="165" t="s">
        <v>486</v>
      </c>
      <c r="C200" s="102">
        <v>20250</v>
      </c>
      <c r="D200" s="166" t="s">
        <v>497</v>
      </c>
      <c r="E200" s="126">
        <v>4070</v>
      </c>
      <c r="F200" s="128">
        <v>653</v>
      </c>
      <c r="G200" s="128">
        <v>2915</v>
      </c>
      <c r="H200" s="128">
        <v>502</v>
      </c>
      <c r="I200" s="126">
        <v>3988</v>
      </c>
      <c r="J200" s="128">
        <v>642</v>
      </c>
      <c r="K200" s="128">
        <v>2872</v>
      </c>
      <c r="L200" s="128">
        <v>474</v>
      </c>
      <c r="M200" s="126">
        <v>4006</v>
      </c>
      <c r="N200" s="128">
        <v>641</v>
      </c>
      <c r="O200" s="128">
        <v>2929</v>
      </c>
      <c r="P200" s="134">
        <v>436</v>
      </c>
    </row>
    <row r="201" spans="1:16" x14ac:dyDescent="0.3">
      <c r="A201" s="133">
        <v>76</v>
      </c>
      <c r="B201" s="165" t="s">
        <v>1044</v>
      </c>
      <c r="C201" s="102">
        <v>76563</v>
      </c>
      <c r="D201" s="166" t="s">
        <v>1067</v>
      </c>
      <c r="E201" s="126">
        <v>4147</v>
      </c>
      <c r="F201" s="128">
        <v>1295</v>
      </c>
      <c r="G201" s="128">
        <v>1720</v>
      </c>
      <c r="H201" s="128">
        <v>1132</v>
      </c>
      <c r="I201" s="126">
        <v>4063</v>
      </c>
      <c r="J201" s="128">
        <v>1312</v>
      </c>
      <c r="K201" s="128">
        <v>1668</v>
      </c>
      <c r="L201" s="128">
        <v>1083</v>
      </c>
      <c r="M201" s="126">
        <v>3992</v>
      </c>
      <c r="N201" s="128">
        <v>1265</v>
      </c>
      <c r="O201" s="128">
        <v>1703</v>
      </c>
      <c r="P201" s="134">
        <v>1024</v>
      </c>
    </row>
    <row r="202" spans="1:16" x14ac:dyDescent="0.3">
      <c r="A202" s="133">
        <v>85</v>
      </c>
      <c r="B202" s="165" t="s">
        <v>1087</v>
      </c>
      <c r="C202" s="102">
        <v>85250</v>
      </c>
      <c r="D202" s="166" t="s">
        <v>1097</v>
      </c>
      <c r="E202" s="126">
        <v>3820</v>
      </c>
      <c r="F202" s="128">
        <v>740</v>
      </c>
      <c r="G202" s="128">
        <v>1982</v>
      </c>
      <c r="H202" s="128">
        <v>1098</v>
      </c>
      <c r="I202" s="126">
        <v>4098</v>
      </c>
      <c r="J202" s="128">
        <v>1125</v>
      </c>
      <c r="K202" s="128">
        <v>1886</v>
      </c>
      <c r="L202" s="128">
        <v>1087</v>
      </c>
      <c r="M202" s="126">
        <v>3931</v>
      </c>
      <c r="N202" s="128">
        <v>1116</v>
      </c>
      <c r="O202" s="128">
        <v>1821</v>
      </c>
      <c r="P202" s="134">
        <v>994</v>
      </c>
    </row>
    <row r="203" spans="1:16" x14ac:dyDescent="0.3">
      <c r="A203" s="133">
        <v>54</v>
      </c>
      <c r="B203" s="165" t="s">
        <v>838</v>
      </c>
      <c r="C203" s="102">
        <v>54223</v>
      </c>
      <c r="D203" s="166" t="s">
        <v>849</v>
      </c>
      <c r="E203" s="126">
        <v>771</v>
      </c>
      <c r="F203" s="128">
        <v>297</v>
      </c>
      <c r="G203" s="128">
        <v>238</v>
      </c>
      <c r="H203" s="128">
        <v>236</v>
      </c>
      <c r="I203" s="126">
        <v>795</v>
      </c>
      <c r="J203" s="128">
        <v>310</v>
      </c>
      <c r="K203" s="128">
        <v>258</v>
      </c>
      <c r="L203" s="128">
        <v>227</v>
      </c>
      <c r="M203" s="126">
        <v>3928</v>
      </c>
      <c r="N203" s="128">
        <v>2958</v>
      </c>
      <c r="O203" s="128">
        <v>752</v>
      </c>
      <c r="P203" s="134">
        <v>218</v>
      </c>
    </row>
    <row r="204" spans="1:16" x14ac:dyDescent="0.3">
      <c r="A204" s="133">
        <v>5</v>
      </c>
      <c r="B204" s="165" t="s">
        <v>89</v>
      </c>
      <c r="C204" s="102">
        <v>5250</v>
      </c>
      <c r="D204" s="166" t="s">
        <v>134</v>
      </c>
      <c r="E204" s="126">
        <v>4044</v>
      </c>
      <c r="F204" s="128">
        <v>1200</v>
      </c>
      <c r="G204" s="128">
        <v>2185</v>
      </c>
      <c r="H204" s="128">
        <v>659</v>
      </c>
      <c r="I204" s="126">
        <v>4144</v>
      </c>
      <c r="J204" s="128">
        <v>1213</v>
      </c>
      <c r="K204" s="128">
        <v>2252</v>
      </c>
      <c r="L204" s="128">
        <v>679</v>
      </c>
      <c r="M204" s="126">
        <v>3920</v>
      </c>
      <c r="N204" s="128">
        <v>1092</v>
      </c>
      <c r="O204" s="128">
        <v>2205</v>
      </c>
      <c r="P204" s="134">
        <v>623</v>
      </c>
    </row>
    <row r="205" spans="1:16" x14ac:dyDescent="0.3">
      <c r="A205" s="133">
        <v>25</v>
      </c>
      <c r="B205" s="165" t="s">
        <v>540</v>
      </c>
      <c r="C205" s="102">
        <v>25322</v>
      </c>
      <c r="D205" s="166" t="s">
        <v>578</v>
      </c>
      <c r="E205" s="126">
        <v>3988</v>
      </c>
      <c r="F205" s="128">
        <v>686</v>
      </c>
      <c r="G205" s="128">
        <v>2434</v>
      </c>
      <c r="H205" s="128">
        <v>868</v>
      </c>
      <c r="I205" s="126">
        <v>3976</v>
      </c>
      <c r="J205" s="128">
        <v>698</v>
      </c>
      <c r="K205" s="128">
        <v>2420</v>
      </c>
      <c r="L205" s="128">
        <v>858</v>
      </c>
      <c r="M205" s="126">
        <v>3919</v>
      </c>
      <c r="N205" s="128">
        <v>678</v>
      </c>
      <c r="O205" s="128">
        <v>2402</v>
      </c>
      <c r="P205" s="134">
        <v>839</v>
      </c>
    </row>
    <row r="206" spans="1:16" x14ac:dyDescent="0.3">
      <c r="A206" s="133">
        <v>17</v>
      </c>
      <c r="B206" s="165" t="s">
        <v>116</v>
      </c>
      <c r="C206" s="102">
        <v>17442</v>
      </c>
      <c r="D206" s="166" t="s">
        <v>416</v>
      </c>
      <c r="E206" s="126">
        <v>4060</v>
      </c>
      <c r="F206" s="128">
        <v>249</v>
      </c>
      <c r="G206" s="128">
        <v>3392</v>
      </c>
      <c r="H206" s="128">
        <v>419</v>
      </c>
      <c r="I206" s="126">
        <v>3972</v>
      </c>
      <c r="J206" s="128">
        <v>270</v>
      </c>
      <c r="K206" s="128">
        <v>3283</v>
      </c>
      <c r="L206" s="128">
        <v>419</v>
      </c>
      <c r="M206" s="126">
        <v>3919</v>
      </c>
      <c r="N206" s="128">
        <v>254</v>
      </c>
      <c r="O206" s="128">
        <v>3238</v>
      </c>
      <c r="P206" s="134">
        <v>427</v>
      </c>
    </row>
    <row r="207" spans="1:16" x14ac:dyDescent="0.3">
      <c r="A207" s="133">
        <v>63</v>
      </c>
      <c r="B207" s="165" t="s">
        <v>877</v>
      </c>
      <c r="C207" s="102">
        <v>63594</v>
      </c>
      <c r="D207" s="166" t="s">
        <v>885</v>
      </c>
      <c r="E207" s="126">
        <v>4434</v>
      </c>
      <c r="F207" s="128">
        <v>561</v>
      </c>
      <c r="G207" s="128">
        <v>2514</v>
      </c>
      <c r="H207" s="128">
        <v>1359</v>
      </c>
      <c r="I207" s="126">
        <v>4354</v>
      </c>
      <c r="J207" s="128">
        <v>593</v>
      </c>
      <c r="K207" s="128">
        <v>2465</v>
      </c>
      <c r="L207" s="128">
        <v>1296</v>
      </c>
      <c r="M207" s="126">
        <v>3878</v>
      </c>
      <c r="N207" s="128">
        <v>561</v>
      </c>
      <c r="O207" s="128">
        <v>2168</v>
      </c>
      <c r="P207" s="134">
        <v>1149</v>
      </c>
    </row>
    <row r="208" spans="1:16" x14ac:dyDescent="0.3">
      <c r="A208" s="133">
        <v>50</v>
      </c>
      <c r="B208" s="165" t="s">
        <v>759</v>
      </c>
      <c r="C208" s="102">
        <v>50150</v>
      </c>
      <c r="D208" s="166" t="s">
        <v>764</v>
      </c>
      <c r="E208" s="126">
        <v>4142</v>
      </c>
      <c r="F208" s="128">
        <v>890</v>
      </c>
      <c r="G208" s="128">
        <v>2793</v>
      </c>
      <c r="H208" s="128">
        <v>459</v>
      </c>
      <c r="I208" s="126">
        <v>3895</v>
      </c>
      <c r="J208" s="128">
        <v>891</v>
      </c>
      <c r="K208" s="128">
        <v>2563</v>
      </c>
      <c r="L208" s="128">
        <v>441</v>
      </c>
      <c r="M208" s="126">
        <v>3858</v>
      </c>
      <c r="N208" s="128">
        <v>874</v>
      </c>
      <c r="O208" s="128">
        <v>2597</v>
      </c>
      <c r="P208" s="134">
        <v>387</v>
      </c>
    </row>
    <row r="209" spans="1:16" x14ac:dyDescent="0.3">
      <c r="A209" s="133">
        <v>15</v>
      </c>
      <c r="B209" s="165" t="s">
        <v>286</v>
      </c>
      <c r="C209" s="102">
        <v>15407</v>
      </c>
      <c r="D209" s="166" t="s">
        <v>333</v>
      </c>
      <c r="E209" s="126">
        <v>3971</v>
      </c>
      <c r="F209" s="128">
        <v>692</v>
      </c>
      <c r="G209" s="128">
        <v>2329</v>
      </c>
      <c r="H209" s="128">
        <v>950</v>
      </c>
      <c r="I209" s="126">
        <v>3850</v>
      </c>
      <c r="J209" s="128">
        <v>691</v>
      </c>
      <c r="K209" s="128">
        <v>2241</v>
      </c>
      <c r="L209" s="128">
        <v>918</v>
      </c>
      <c r="M209" s="126">
        <v>3768</v>
      </c>
      <c r="N209" s="128">
        <v>684</v>
      </c>
      <c r="O209" s="128">
        <v>2196</v>
      </c>
      <c r="P209" s="134">
        <v>888</v>
      </c>
    </row>
    <row r="210" spans="1:16" x14ac:dyDescent="0.3">
      <c r="A210" s="133">
        <v>63</v>
      </c>
      <c r="B210" s="165" t="s">
        <v>877</v>
      </c>
      <c r="C210" s="102">
        <v>63470</v>
      </c>
      <c r="D210" s="166" t="s">
        <v>883</v>
      </c>
      <c r="E210" s="126">
        <v>3988</v>
      </c>
      <c r="F210" s="128">
        <v>670</v>
      </c>
      <c r="G210" s="128">
        <v>2381</v>
      </c>
      <c r="H210" s="128">
        <v>937</v>
      </c>
      <c r="I210" s="126">
        <v>3868</v>
      </c>
      <c r="J210" s="128">
        <v>680</v>
      </c>
      <c r="K210" s="128">
        <v>2292</v>
      </c>
      <c r="L210" s="128">
        <v>896</v>
      </c>
      <c r="M210" s="126">
        <v>3744</v>
      </c>
      <c r="N210" s="128">
        <v>648</v>
      </c>
      <c r="O210" s="128">
        <v>2295</v>
      </c>
      <c r="P210" s="134">
        <v>801</v>
      </c>
    </row>
    <row r="211" spans="1:16" x14ac:dyDescent="0.3">
      <c r="A211" s="133">
        <v>25</v>
      </c>
      <c r="B211" s="165" t="s">
        <v>540</v>
      </c>
      <c r="C211" s="102">
        <v>25035</v>
      </c>
      <c r="D211" s="165" t="s">
        <v>543</v>
      </c>
      <c r="E211" s="126">
        <v>3762</v>
      </c>
      <c r="F211" s="128">
        <v>699</v>
      </c>
      <c r="G211" s="128">
        <v>2360</v>
      </c>
      <c r="H211" s="128">
        <v>703</v>
      </c>
      <c r="I211" s="126">
        <v>3724</v>
      </c>
      <c r="J211" s="128">
        <v>735</v>
      </c>
      <c r="K211" s="128">
        <v>2303</v>
      </c>
      <c r="L211" s="128">
        <v>686</v>
      </c>
      <c r="M211" s="126">
        <v>3711</v>
      </c>
      <c r="N211" s="128">
        <v>703</v>
      </c>
      <c r="O211" s="128">
        <v>2329</v>
      </c>
      <c r="P211" s="134">
        <v>679</v>
      </c>
    </row>
    <row r="212" spans="1:16" x14ac:dyDescent="0.3">
      <c r="A212" s="133">
        <v>44</v>
      </c>
      <c r="B212" s="165" t="s">
        <v>716</v>
      </c>
      <c r="C212" s="102">
        <v>44560</v>
      </c>
      <c r="D212" s="166" t="s">
        <v>726</v>
      </c>
      <c r="E212" s="126">
        <v>5397</v>
      </c>
      <c r="F212" s="128">
        <v>2316</v>
      </c>
      <c r="G212" s="128">
        <v>1073</v>
      </c>
      <c r="H212" s="128">
        <v>2008</v>
      </c>
      <c r="I212" s="126">
        <v>4313</v>
      </c>
      <c r="J212" s="128">
        <v>2175</v>
      </c>
      <c r="K212" s="128">
        <v>1119</v>
      </c>
      <c r="L212" s="128">
        <v>1019</v>
      </c>
      <c r="M212" s="126">
        <v>3711</v>
      </c>
      <c r="N212" s="128">
        <v>2035</v>
      </c>
      <c r="O212" s="128">
        <v>989</v>
      </c>
      <c r="P212" s="134">
        <v>687</v>
      </c>
    </row>
    <row r="213" spans="1:16" x14ac:dyDescent="0.3">
      <c r="A213" s="133">
        <v>5</v>
      </c>
      <c r="B213" s="165" t="s">
        <v>89</v>
      </c>
      <c r="C213" s="102">
        <v>5591</v>
      </c>
      <c r="D213" s="166" t="s">
        <v>171</v>
      </c>
      <c r="E213" s="126">
        <v>3715</v>
      </c>
      <c r="F213" s="128">
        <v>828</v>
      </c>
      <c r="G213" s="128">
        <v>2432</v>
      </c>
      <c r="H213" s="128">
        <v>455</v>
      </c>
      <c r="I213" s="126">
        <v>3780</v>
      </c>
      <c r="J213" s="128">
        <v>899</v>
      </c>
      <c r="K213" s="128">
        <v>2425</v>
      </c>
      <c r="L213" s="128">
        <v>456</v>
      </c>
      <c r="M213" s="126">
        <v>3698</v>
      </c>
      <c r="N213" s="128">
        <v>866</v>
      </c>
      <c r="O213" s="128">
        <v>2375</v>
      </c>
      <c r="P213" s="134">
        <v>457</v>
      </c>
    </row>
    <row r="214" spans="1:16" x14ac:dyDescent="0.3">
      <c r="A214" s="133">
        <v>73</v>
      </c>
      <c r="B214" s="165" t="s">
        <v>998</v>
      </c>
      <c r="C214" s="102">
        <v>73349</v>
      </c>
      <c r="D214" s="166" t="s">
        <v>1020</v>
      </c>
      <c r="E214" s="126">
        <v>3662</v>
      </c>
      <c r="F214" s="128">
        <v>782</v>
      </c>
      <c r="G214" s="128">
        <v>1783</v>
      </c>
      <c r="H214" s="128">
        <v>1097</v>
      </c>
      <c r="I214" s="126">
        <v>3695</v>
      </c>
      <c r="J214" s="128">
        <v>795</v>
      </c>
      <c r="K214" s="128">
        <v>1803</v>
      </c>
      <c r="L214" s="128">
        <v>1097</v>
      </c>
      <c r="M214" s="126">
        <v>3694</v>
      </c>
      <c r="N214" s="128">
        <v>846</v>
      </c>
      <c r="O214" s="128">
        <v>1807</v>
      </c>
      <c r="P214" s="134">
        <v>1041</v>
      </c>
    </row>
    <row r="215" spans="1:16" x14ac:dyDescent="0.3">
      <c r="A215" s="133">
        <v>5</v>
      </c>
      <c r="B215" s="165" t="s">
        <v>89</v>
      </c>
      <c r="C215" s="102">
        <v>5101</v>
      </c>
      <c r="D215" s="166" t="s">
        <v>111</v>
      </c>
      <c r="E215" s="126">
        <v>3990</v>
      </c>
      <c r="F215" s="128">
        <v>695</v>
      </c>
      <c r="G215" s="128">
        <v>2162</v>
      </c>
      <c r="H215" s="128">
        <v>1133</v>
      </c>
      <c r="I215" s="126">
        <v>3956</v>
      </c>
      <c r="J215" s="128">
        <v>685</v>
      </c>
      <c r="K215" s="128">
        <v>2146</v>
      </c>
      <c r="L215" s="128">
        <v>1125</v>
      </c>
      <c r="M215" s="126">
        <v>3686</v>
      </c>
      <c r="N215" s="128">
        <v>637</v>
      </c>
      <c r="O215" s="128">
        <v>1954</v>
      </c>
      <c r="P215" s="134">
        <v>1095</v>
      </c>
    </row>
    <row r="216" spans="1:16" x14ac:dyDescent="0.3">
      <c r="A216" s="133">
        <v>68</v>
      </c>
      <c r="B216" s="165" t="s">
        <v>900</v>
      </c>
      <c r="C216" s="102">
        <v>68190</v>
      </c>
      <c r="D216" s="166" t="s">
        <v>915</v>
      </c>
      <c r="E216" s="126">
        <v>3803</v>
      </c>
      <c r="F216" s="128">
        <v>653</v>
      </c>
      <c r="G216" s="128">
        <v>2153</v>
      </c>
      <c r="H216" s="128">
        <v>997</v>
      </c>
      <c r="I216" s="126">
        <v>3808</v>
      </c>
      <c r="J216" s="128">
        <v>638</v>
      </c>
      <c r="K216" s="128">
        <v>2225</v>
      </c>
      <c r="L216" s="128">
        <v>945</v>
      </c>
      <c r="M216" s="126">
        <v>3685</v>
      </c>
      <c r="N216" s="128">
        <v>602</v>
      </c>
      <c r="O216" s="128">
        <v>2190</v>
      </c>
      <c r="P216" s="134">
        <v>893</v>
      </c>
    </row>
    <row r="217" spans="1:16" x14ac:dyDescent="0.3">
      <c r="A217" s="133">
        <v>5</v>
      </c>
      <c r="B217" s="165" t="s">
        <v>89</v>
      </c>
      <c r="C217" s="102">
        <v>5847</v>
      </c>
      <c r="D217" s="166" t="s">
        <v>204</v>
      </c>
      <c r="E217" s="126">
        <v>3608</v>
      </c>
      <c r="F217" s="128">
        <v>829</v>
      </c>
      <c r="G217" s="128">
        <v>2019</v>
      </c>
      <c r="H217" s="128">
        <v>760</v>
      </c>
      <c r="I217" s="126">
        <v>3687</v>
      </c>
      <c r="J217" s="128">
        <v>852</v>
      </c>
      <c r="K217" s="128">
        <v>2082</v>
      </c>
      <c r="L217" s="128">
        <v>753</v>
      </c>
      <c r="M217" s="126">
        <v>3677</v>
      </c>
      <c r="N217" s="128">
        <v>772</v>
      </c>
      <c r="O217" s="128">
        <v>2179</v>
      </c>
      <c r="P217" s="134">
        <v>726</v>
      </c>
    </row>
    <row r="218" spans="1:16" x14ac:dyDescent="0.3">
      <c r="A218" s="133">
        <v>63</v>
      </c>
      <c r="B218" s="165" t="s">
        <v>877</v>
      </c>
      <c r="C218" s="102">
        <v>63401</v>
      </c>
      <c r="D218" s="166" t="s">
        <v>882</v>
      </c>
      <c r="E218" s="126">
        <v>3993</v>
      </c>
      <c r="F218" s="128">
        <v>655</v>
      </c>
      <c r="G218" s="128">
        <v>2344</v>
      </c>
      <c r="H218" s="128">
        <v>994</v>
      </c>
      <c r="I218" s="126">
        <v>3711</v>
      </c>
      <c r="J218" s="128">
        <v>646</v>
      </c>
      <c r="K218" s="128">
        <v>2105</v>
      </c>
      <c r="L218" s="128">
        <v>960</v>
      </c>
      <c r="M218" s="126">
        <v>3604</v>
      </c>
      <c r="N218" s="128">
        <v>627</v>
      </c>
      <c r="O218" s="128">
        <v>2051</v>
      </c>
      <c r="P218" s="134">
        <v>926</v>
      </c>
    </row>
    <row r="219" spans="1:16" x14ac:dyDescent="0.3">
      <c r="A219" s="133">
        <v>47</v>
      </c>
      <c r="B219" s="165" t="s">
        <v>730</v>
      </c>
      <c r="C219" s="102">
        <v>47980</v>
      </c>
      <c r="D219" s="166" t="s">
        <v>758</v>
      </c>
      <c r="E219" s="126">
        <v>3891</v>
      </c>
      <c r="F219" s="128">
        <v>1474</v>
      </c>
      <c r="G219" s="128">
        <v>1903</v>
      </c>
      <c r="H219" s="128">
        <v>514</v>
      </c>
      <c r="I219" s="126">
        <v>3767</v>
      </c>
      <c r="J219" s="128">
        <v>1441</v>
      </c>
      <c r="K219" s="128">
        <v>1854</v>
      </c>
      <c r="L219" s="128">
        <v>472</v>
      </c>
      <c r="M219" s="126">
        <v>3591</v>
      </c>
      <c r="N219" s="128">
        <v>1357</v>
      </c>
      <c r="O219" s="128">
        <v>1817</v>
      </c>
      <c r="P219" s="134">
        <v>417</v>
      </c>
    </row>
    <row r="220" spans="1:16" x14ac:dyDescent="0.3">
      <c r="A220" s="133">
        <v>25</v>
      </c>
      <c r="B220" s="165" t="s">
        <v>540</v>
      </c>
      <c r="C220" s="102">
        <v>25320</v>
      </c>
      <c r="D220" s="166" t="s">
        <v>577</v>
      </c>
      <c r="E220" s="126">
        <v>3758</v>
      </c>
      <c r="F220" s="128">
        <v>1277</v>
      </c>
      <c r="G220" s="128">
        <v>1443</v>
      </c>
      <c r="H220" s="128">
        <v>1038</v>
      </c>
      <c r="I220" s="126">
        <v>3666</v>
      </c>
      <c r="J220" s="128">
        <v>1265</v>
      </c>
      <c r="K220" s="128">
        <v>1374</v>
      </c>
      <c r="L220" s="128">
        <v>1027</v>
      </c>
      <c r="M220" s="126">
        <v>3568</v>
      </c>
      <c r="N220" s="128">
        <v>1223</v>
      </c>
      <c r="O220" s="128">
        <v>1389</v>
      </c>
      <c r="P220" s="134">
        <v>956</v>
      </c>
    </row>
    <row r="221" spans="1:16" x14ac:dyDescent="0.3">
      <c r="A221" s="133">
        <v>76</v>
      </c>
      <c r="B221" s="165" t="s">
        <v>1044</v>
      </c>
      <c r="C221" s="102">
        <v>76400</v>
      </c>
      <c r="D221" s="166" t="s">
        <v>155</v>
      </c>
      <c r="E221" s="126">
        <v>3800</v>
      </c>
      <c r="F221" s="128">
        <v>501</v>
      </c>
      <c r="G221" s="128">
        <v>2096</v>
      </c>
      <c r="H221" s="128">
        <v>1203</v>
      </c>
      <c r="I221" s="126">
        <v>3809</v>
      </c>
      <c r="J221" s="128">
        <v>496</v>
      </c>
      <c r="K221" s="128">
        <v>2124</v>
      </c>
      <c r="L221" s="128">
        <v>1189</v>
      </c>
      <c r="M221" s="126">
        <v>3560</v>
      </c>
      <c r="N221" s="128">
        <v>470</v>
      </c>
      <c r="O221" s="128">
        <v>1989</v>
      </c>
      <c r="P221" s="134">
        <v>1101</v>
      </c>
    </row>
    <row r="222" spans="1:16" x14ac:dyDescent="0.3">
      <c r="A222" s="133">
        <v>41</v>
      </c>
      <c r="B222" s="165" t="s">
        <v>681</v>
      </c>
      <c r="C222" s="102">
        <v>41615</v>
      </c>
      <c r="D222" s="166" t="s">
        <v>705</v>
      </c>
      <c r="E222" s="126">
        <v>3561</v>
      </c>
      <c r="F222" s="128">
        <v>594</v>
      </c>
      <c r="G222" s="128">
        <v>2356</v>
      </c>
      <c r="H222" s="128">
        <v>611</v>
      </c>
      <c r="I222" s="126">
        <v>3413</v>
      </c>
      <c r="J222" s="128">
        <v>587</v>
      </c>
      <c r="K222" s="128">
        <v>2243</v>
      </c>
      <c r="L222" s="128">
        <v>583</v>
      </c>
      <c r="M222" s="126">
        <v>3521</v>
      </c>
      <c r="N222" s="128">
        <v>559</v>
      </c>
      <c r="O222" s="128">
        <v>2427</v>
      </c>
      <c r="P222" s="134">
        <v>535</v>
      </c>
    </row>
    <row r="223" spans="1:16" x14ac:dyDescent="0.3">
      <c r="A223" s="133">
        <v>25</v>
      </c>
      <c r="B223" s="165" t="s">
        <v>540</v>
      </c>
      <c r="C223" s="102">
        <v>25785</v>
      </c>
      <c r="D223" s="166" t="s">
        <v>628</v>
      </c>
      <c r="E223" s="126">
        <v>3630</v>
      </c>
      <c r="F223" s="128">
        <v>391</v>
      </c>
      <c r="G223" s="128">
        <v>1816</v>
      </c>
      <c r="H223" s="128">
        <v>1423</v>
      </c>
      <c r="I223" s="126">
        <v>3630</v>
      </c>
      <c r="J223" s="128">
        <v>396</v>
      </c>
      <c r="K223" s="128">
        <v>1846</v>
      </c>
      <c r="L223" s="128">
        <v>1388</v>
      </c>
      <c r="M223" s="126">
        <v>3461</v>
      </c>
      <c r="N223" s="128">
        <v>355</v>
      </c>
      <c r="O223" s="128">
        <v>1782</v>
      </c>
      <c r="P223" s="134">
        <v>1324</v>
      </c>
    </row>
    <row r="224" spans="1:16" x14ac:dyDescent="0.3">
      <c r="A224" s="133">
        <v>44</v>
      </c>
      <c r="B224" s="165" t="s">
        <v>716</v>
      </c>
      <c r="C224" s="102">
        <v>44279</v>
      </c>
      <c r="D224" s="166" t="s">
        <v>722</v>
      </c>
      <c r="E224" s="126">
        <v>3473</v>
      </c>
      <c r="F224" s="128">
        <v>836</v>
      </c>
      <c r="G224" s="128">
        <v>1362</v>
      </c>
      <c r="H224" s="128">
        <v>1275</v>
      </c>
      <c r="I224" s="126">
        <v>3565</v>
      </c>
      <c r="J224" s="128">
        <v>822</v>
      </c>
      <c r="K224" s="128">
        <v>1407</v>
      </c>
      <c r="L224" s="128">
        <v>1336</v>
      </c>
      <c r="M224" s="126">
        <v>3388</v>
      </c>
      <c r="N224" s="128">
        <v>781</v>
      </c>
      <c r="O224" s="128">
        <v>1372</v>
      </c>
      <c r="P224" s="134">
        <v>1235</v>
      </c>
    </row>
    <row r="225" spans="1:16" x14ac:dyDescent="0.3">
      <c r="A225" s="133">
        <v>13</v>
      </c>
      <c r="B225" s="165" t="s">
        <v>239</v>
      </c>
      <c r="C225" s="102">
        <v>13052</v>
      </c>
      <c r="D225" s="166" t="s">
        <v>244</v>
      </c>
      <c r="E225" s="126">
        <v>3540</v>
      </c>
      <c r="F225" s="128">
        <v>1019</v>
      </c>
      <c r="G225" s="128">
        <v>1732</v>
      </c>
      <c r="H225" s="128">
        <v>789</v>
      </c>
      <c r="I225" s="126">
        <v>3439</v>
      </c>
      <c r="J225" s="128">
        <v>1009</v>
      </c>
      <c r="K225" s="128">
        <v>1742</v>
      </c>
      <c r="L225" s="128">
        <v>688</v>
      </c>
      <c r="M225" s="126">
        <v>3330</v>
      </c>
      <c r="N225" s="128">
        <v>970</v>
      </c>
      <c r="O225" s="128">
        <v>1698</v>
      </c>
      <c r="P225" s="134">
        <v>662</v>
      </c>
    </row>
    <row r="226" spans="1:16" x14ac:dyDescent="0.3">
      <c r="A226" s="133">
        <v>20</v>
      </c>
      <c r="B226" s="165" t="s">
        <v>486</v>
      </c>
      <c r="C226" s="102">
        <v>20770</v>
      </c>
      <c r="D226" s="166" t="s">
        <v>510</v>
      </c>
      <c r="E226" s="126">
        <v>3476</v>
      </c>
      <c r="F226" s="128">
        <v>492</v>
      </c>
      <c r="G226" s="128">
        <v>2292</v>
      </c>
      <c r="H226" s="128">
        <v>692</v>
      </c>
      <c r="I226" s="126">
        <v>3431</v>
      </c>
      <c r="J226" s="128">
        <v>489</v>
      </c>
      <c r="K226" s="128">
        <v>2294</v>
      </c>
      <c r="L226" s="128">
        <v>648</v>
      </c>
      <c r="M226" s="126">
        <v>3329</v>
      </c>
      <c r="N226" s="128">
        <v>474</v>
      </c>
      <c r="O226" s="128">
        <v>2258</v>
      </c>
      <c r="P226" s="134">
        <v>597</v>
      </c>
    </row>
    <row r="227" spans="1:16" x14ac:dyDescent="0.3">
      <c r="A227" s="133">
        <v>47</v>
      </c>
      <c r="B227" s="165" t="s">
        <v>730</v>
      </c>
      <c r="C227" s="102">
        <v>47555</v>
      </c>
      <c r="D227" s="166" t="s">
        <v>747</v>
      </c>
      <c r="E227" s="126">
        <v>3633</v>
      </c>
      <c r="F227" s="128">
        <v>943</v>
      </c>
      <c r="G227" s="128">
        <v>1548</v>
      </c>
      <c r="H227" s="128">
        <v>1142</v>
      </c>
      <c r="I227" s="126">
        <v>3570</v>
      </c>
      <c r="J227" s="128">
        <v>970</v>
      </c>
      <c r="K227" s="128">
        <v>1526</v>
      </c>
      <c r="L227" s="128">
        <v>1074</v>
      </c>
      <c r="M227" s="126">
        <v>3327</v>
      </c>
      <c r="N227" s="128">
        <v>902</v>
      </c>
      <c r="O227" s="128">
        <v>1416</v>
      </c>
      <c r="P227" s="134">
        <v>1009</v>
      </c>
    </row>
    <row r="228" spans="1:16" x14ac:dyDescent="0.3">
      <c r="A228" s="133">
        <v>25</v>
      </c>
      <c r="B228" s="165" t="s">
        <v>540</v>
      </c>
      <c r="C228" s="102">
        <v>25513</v>
      </c>
      <c r="D228" s="166" t="s">
        <v>600</v>
      </c>
      <c r="E228" s="126">
        <v>3457</v>
      </c>
      <c r="F228" s="128">
        <v>873</v>
      </c>
      <c r="G228" s="128">
        <v>1303</v>
      </c>
      <c r="H228" s="128">
        <v>1281</v>
      </c>
      <c r="I228" s="126">
        <v>3412</v>
      </c>
      <c r="J228" s="128">
        <v>869</v>
      </c>
      <c r="K228" s="128">
        <v>1297</v>
      </c>
      <c r="L228" s="128">
        <v>1246</v>
      </c>
      <c r="M228" s="126">
        <v>3319</v>
      </c>
      <c r="N228" s="128">
        <v>847</v>
      </c>
      <c r="O228" s="128">
        <v>1283</v>
      </c>
      <c r="P228" s="134">
        <v>1189</v>
      </c>
    </row>
    <row r="229" spans="1:16" x14ac:dyDescent="0.3">
      <c r="A229" s="133">
        <v>5</v>
      </c>
      <c r="B229" s="165" t="s">
        <v>89</v>
      </c>
      <c r="C229" s="102">
        <v>5541</v>
      </c>
      <c r="D229" s="166" t="s">
        <v>166</v>
      </c>
      <c r="E229" s="126">
        <v>3449</v>
      </c>
      <c r="F229" s="128">
        <v>449</v>
      </c>
      <c r="G229" s="128">
        <v>1905</v>
      </c>
      <c r="H229" s="128">
        <v>1095</v>
      </c>
      <c r="I229" s="126">
        <v>3425</v>
      </c>
      <c r="J229" s="128">
        <v>449</v>
      </c>
      <c r="K229" s="128">
        <v>1880</v>
      </c>
      <c r="L229" s="128">
        <v>1096</v>
      </c>
      <c r="M229" s="126">
        <v>3311</v>
      </c>
      <c r="N229" s="128">
        <v>425</v>
      </c>
      <c r="O229" s="128">
        <v>1828</v>
      </c>
      <c r="P229" s="134">
        <v>1058</v>
      </c>
    </row>
    <row r="230" spans="1:16" x14ac:dyDescent="0.3">
      <c r="A230" s="133">
        <v>68</v>
      </c>
      <c r="B230" s="165" t="s">
        <v>900</v>
      </c>
      <c r="C230" s="102">
        <v>68432</v>
      </c>
      <c r="D230" s="166" t="s">
        <v>942</v>
      </c>
      <c r="E230" s="126">
        <v>3574</v>
      </c>
      <c r="F230" s="128">
        <v>716</v>
      </c>
      <c r="G230" s="128">
        <v>1634</v>
      </c>
      <c r="H230" s="128">
        <v>1224</v>
      </c>
      <c r="I230" s="126">
        <v>3454</v>
      </c>
      <c r="J230" s="128">
        <v>652</v>
      </c>
      <c r="K230" s="128">
        <v>1592</v>
      </c>
      <c r="L230" s="128">
        <v>1210</v>
      </c>
      <c r="M230" s="126">
        <v>3309</v>
      </c>
      <c r="N230" s="128">
        <v>613</v>
      </c>
      <c r="O230" s="128">
        <v>1562</v>
      </c>
      <c r="P230" s="134">
        <v>1134</v>
      </c>
    </row>
    <row r="231" spans="1:16" x14ac:dyDescent="0.3">
      <c r="A231" s="133">
        <v>76</v>
      </c>
      <c r="B231" s="165" t="s">
        <v>1044</v>
      </c>
      <c r="C231" s="102">
        <v>76113</v>
      </c>
      <c r="D231" s="166" t="s">
        <v>1051</v>
      </c>
      <c r="E231" s="126">
        <v>3475</v>
      </c>
      <c r="F231" s="128">
        <v>570</v>
      </c>
      <c r="G231" s="128">
        <v>2107</v>
      </c>
      <c r="H231" s="128">
        <v>798</v>
      </c>
      <c r="I231" s="126">
        <v>3384</v>
      </c>
      <c r="J231" s="128">
        <v>566</v>
      </c>
      <c r="K231" s="128">
        <v>2028</v>
      </c>
      <c r="L231" s="128">
        <v>790</v>
      </c>
      <c r="M231" s="126">
        <v>3299</v>
      </c>
      <c r="N231" s="128">
        <v>529</v>
      </c>
      <c r="O231" s="128">
        <v>1975</v>
      </c>
      <c r="P231" s="134">
        <v>795</v>
      </c>
    </row>
    <row r="232" spans="1:16" x14ac:dyDescent="0.3">
      <c r="A232" s="133">
        <v>76</v>
      </c>
      <c r="B232" s="165" t="s">
        <v>1044</v>
      </c>
      <c r="C232" s="102">
        <v>76736</v>
      </c>
      <c r="D232" s="166" t="s">
        <v>1070</v>
      </c>
      <c r="E232" s="126">
        <v>3511</v>
      </c>
      <c r="F232" s="128">
        <v>643</v>
      </c>
      <c r="G232" s="128">
        <v>1739</v>
      </c>
      <c r="H232" s="128">
        <v>1129</v>
      </c>
      <c r="I232" s="126">
        <v>3467</v>
      </c>
      <c r="J232" s="128">
        <v>639</v>
      </c>
      <c r="K232" s="128">
        <v>1727</v>
      </c>
      <c r="L232" s="128">
        <v>1101</v>
      </c>
      <c r="M232" s="126">
        <v>3277</v>
      </c>
      <c r="N232" s="128">
        <v>592</v>
      </c>
      <c r="O232" s="128">
        <v>1681</v>
      </c>
      <c r="P232" s="134">
        <v>1004</v>
      </c>
    </row>
    <row r="233" spans="1:16" x14ac:dyDescent="0.3">
      <c r="A233" s="133">
        <v>47</v>
      </c>
      <c r="B233" s="165" t="s">
        <v>730</v>
      </c>
      <c r="C233" s="102">
        <v>47245</v>
      </c>
      <c r="D233" s="166" t="s">
        <v>738</v>
      </c>
      <c r="E233" s="126">
        <v>3666</v>
      </c>
      <c r="F233" s="128">
        <v>1107</v>
      </c>
      <c r="G233" s="128">
        <v>1390</v>
      </c>
      <c r="H233" s="128">
        <v>1169</v>
      </c>
      <c r="I233" s="126">
        <v>3601</v>
      </c>
      <c r="J233" s="128">
        <v>1108</v>
      </c>
      <c r="K233" s="128">
        <v>1389</v>
      </c>
      <c r="L233" s="128">
        <v>1104</v>
      </c>
      <c r="M233" s="126">
        <v>3272</v>
      </c>
      <c r="N233" s="128">
        <v>993</v>
      </c>
      <c r="O233" s="128">
        <v>1239</v>
      </c>
      <c r="P233" s="134">
        <v>1040</v>
      </c>
    </row>
    <row r="234" spans="1:16" x14ac:dyDescent="0.3">
      <c r="A234" s="133">
        <v>44</v>
      </c>
      <c r="B234" s="165" t="s">
        <v>716</v>
      </c>
      <c r="C234" s="102">
        <v>44078</v>
      </c>
      <c r="D234" s="166" t="s">
        <v>718</v>
      </c>
      <c r="E234" s="126">
        <v>3348</v>
      </c>
      <c r="F234" s="128">
        <v>614</v>
      </c>
      <c r="G234" s="128">
        <v>1553</v>
      </c>
      <c r="H234" s="128">
        <v>1181</v>
      </c>
      <c r="I234" s="126">
        <v>3441</v>
      </c>
      <c r="J234" s="128">
        <v>625</v>
      </c>
      <c r="K234" s="128">
        <v>1542</v>
      </c>
      <c r="L234" s="128">
        <v>1274</v>
      </c>
      <c r="M234" s="126">
        <v>3257</v>
      </c>
      <c r="N234" s="128">
        <v>590</v>
      </c>
      <c r="O234" s="128">
        <v>1497</v>
      </c>
      <c r="P234" s="134">
        <v>1170</v>
      </c>
    </row>
    <row r="235" spans="1:16" x14ac:dyDescent="0.3">
      <c r="A235" s="133">
        <v>86</v>
      </c>
      <c r="B235" s="165" t="s">
        <v>1105</v>
      </c>
      <c r="C235" s="102">
        <v>86885</v>
      </c>
      <c r="D235" s="166" t="s">
        <v>1114</v>
      </c>
      <c r="E235" s="126">
        <v>3296</v>
      </c>
      <c r="F235" s="128">
        <v>672</v>
      </c>
      <c r="G235" s="128">
        <v>1645</v>
      </c>
      <c r="H235" s="128">
        <v>979</v>
      </c>
      <c r="I235" s="126">
        <v>3436</v>
      </c>
      <c r="J235" s="128">
        <v>781</v>
      </c>
      <c r="K235" s="128">
        <v>1724</v>
      </c>
      <c r="L235" s="128">
        <v>931</v>
      </c>
      <c r="M235" s="126">
        <v>3244</v>
      </c>
      <c r="N235" s="128">
        <v>739</v>
      </c>
      <c r="O235" s="128">
        <v>1574</v>
      </c>
      <c r="P235" s="134">
        <v>931</v>
      </c>
    </row>
    <row r="236" spans="1:16" x14ac:dyDescent="0.3">
      <c r="A236" s="133">
        <v>76</v>
      </c>
      <c r="B236" s="165" t="s">
        <v>1044</v>
      </c>
      <c r="C236" s="102">
        <v>76122</v>
      </c>
      <c r="D236" s="166" t="s">
        <v>1052</v>
      </c>
      <c r="E236" s="126">
        <v>3340</v>
      </c>
      <c r="F236" s="128">
        <v>646</v>
      </c>
      <c r="G236" s="128">
        <v>1535</v>
      </c>
      <c r="H236" s="128">
        <v>1159</v>
      </c>
      <c r="I236" s="126">
        <v>3439</v>
      </c>
      <c r="J236" s="128">
        <v>644</v>
      </c>
      <c r="K236" s="128">
        <v>1520</v>
      </c>
      <c r="L236" s="128">
        <v>1275</v>
      </c>
      <c r="M236" s="126">
        <v>3234</v>
      </c>
      <c r="N236" s="128">
        <v>530</v>
      </c>
      <c r="O236" s="128">
        <v>1535</v>
      </c>
      <c r="P236" s="134">
        <v>1169</v>
      </c>
    </row>
    <row r="237" spans="1:16" x14ac:dyDescent="0.3">
      <c r="A237" s="133">
        <v>17</v>
      </c>
      <c r="B237" s="165" t="s">
        <v>116</v>
      </c>
      <c r="C237" s="102">
        <v>17042</v>
      </c>
      <c r="D237" s="166" t="s">
        <v>408</v>
      </c>
      <c r="E237" s="126">
        <v>3425</v>
      </c>
      <c r="F237" s="128">
        <v>802</v>
      </c>
      <c r="G237" s="128">
        <v>1517</v>
      </c>
      <c r="H237" s="128">
        <v>1106</v>
      </c>
      <c r="I237" s="126">
        <v>3391</v>
      </c>
      <c r="J237" s="128">
        <v>891</v>
      </c>
      <c r="K237" s="128">
        <v>1395</v>
      </c>
      <c r="L237" s="128">
        <v>1105</v>
      </c>
      <c r="M237" s="126">
        <v>3224</v>
      </c>
      <c r="N237" s="128">
        <v>870</v>
      </c>
      <c r="O237" s="128">
        <v>1374</v>
      </c>
      <c r="P237" s="134">
        <v>980</v>
      </c>
    </row>
    <row r="238" spans="1:16" x14ac:dyDescent="0.3">
      <c r="A238" s="133">
        <v>68</v>
      </c>
      <c r="B238" s="165" t="s">
        <v>900</v>
      </c>
      <c r="C238" s="102">
        <v>68861</v>
      </c>
      <c r="D238" s="166" t="s">
        <v>972</v>
      </c>
      <c r="E238" s="126">
        <v>3291</v>
      </c>
      <c r="F238" s="128">
        <v>572</v>
      </c>
      <c r="G238" s="128">
        <v>1715</v>
      </c>
      <c r="H238" s="128">
        <v>1004</v>
      </c>
      <c r="I238" s="126">
        <v>3317</v>
      </c>
      <c r="J238" s="128">
        <v>615</v>
      </c>
      <c r="K238" s="128">
        <v>1725</v>
      </c>
      <c r="L238" s="128">
        <v>977</v>
      </c>
      <c r="M238" s="126">
        <v>3210</v>
      </c>
      <c r="N238" s="128">
        <v>585</v>
      </c>
      <c r="O238" s="128">
        <v>1683</v>
      </c>
      <c r="P238" s="134">
        <v>942</v>
      </c>
    </row>
    <row r="239" spans="1:16" x14ac:dyDescent="0.3">
      <c r="A239" s="133">
        <v>5</v>
      </c>
      <c r="B239" s="165" t="s">
        <v>89</v>
      </c>
      <c r="C239" s="102">
        <v>5490</v>
      </c>
      <c r="D239" s="166" t="s">
        <v>163</v>
      </c>
      <c r="E239" s="126">
        <v>3307</v>
      </c>
      <c r="F239" s="128">
        <v>1250</v>
      </c>
      <c r="G239" s="128">
        <v>1433</v>
      </c>
      <c r="H239" s="128">
        <v>624</v>
      </c>
      <c r="I239" s="126">
        <v>3309</v>
      </c>
      <c r="J239" s="128">
        <v>1248</v>
      </c>
      <c r="K239" s="128">
        <v>1467</v>
      </c>
      <c r="L239" s="128">
        <v>594</v>
      </c>
      <c r="M239" s="126">
        <v>3200</v>
      </c>
      <c r="N239" s="128">
        <v>1200</v>
      </c>
      <c r="O239" s="128">
        <v>1460</v>
      </c>
      <c r="P239" s="134">
        <v>540</v>
      </c>
    </row>
    <row r="240" spans="1:16" x14ac:dyDescent="0.3">
      <c r="A240" s="133">
        <v>17</v>
      </c>
      <c r="B240" s="165" t="s">
        <v>116</v>
      </c>
      <c r="C240" s="102">
        <v>17777</v>
      </c>
      <c r="D240" s="166" t="s">
        <v>429</v>
      </c>
      <c r="E240" s="126">
        <v>3079</v>
      </c>
      <c r="F240" s="128">
        <v>694</v>
      </c>
      <c r="G240" s="128">
        <v>1724</v>
      </c>
      <c r="H240" s="128">
        <v>661</v>
      </c>
      <c r="I240" s="126">
        <v>3215</v>
      </c>
      <c r="J240" s="128">
        <v>745</v>
      </c>
      <c r="K240" s="128">
        <v>1740</v>
      </c>
      <c r="L240" s="128">
        <v>730</v>
      </c>
      <c r="M240" s="126">
        <v>3190</v>
      </c>
      <c r="N240" s="128">
        <v>781</v>
      </c>
      <c r="O240" s="128">
        <v>1702</v>
      </c>
      <c r="P240" s="134">
        <v>707</v>
      </c>
    </row>
    <row r="241" spans="1:16" x14ac:dyDescent="0.3">
      <c r="A241" s="133">
        <v>99</v>
      </c>
      <c r="B241" s="165" t="s">
        <v>1135</v>
      </c>
      <c r="C241" s="102">
        <v>99524</v>
      </c>
      <c r="D241" s="166" t="s">
        <v>1137</v>
      </c>
      <c r="E241" s="126">
        <v>3329</v>
      </c>
      <c r="F241" s="128">
        <v>290</v>
      </c>
      <c r="G241" s="128">
        <v>2705</v>
      </c>
      <c r="H241" s="128">
        <v>334</v>
      </c>
      <c r="I241" s="126">
        <v>3192</v>
      </c>
      <c r="J241" s="128">
        <v>300</v>
      </c>
      <c r="K241" s="128">
        <v>2547</v>
      </c>
      <c r="L241" s="128">
        <v>345</v>
      </c>
      <c r="M241" s="126">
        <v>3145</v>
      </c>
      <c r="N241" s="128">
        <v>284</v>
      </c>
      <c r="O241" s="128">
        <v>2533</v>
      </c>
      <c r="P241" s="134">
        <v>328</v>
      </c>
    </row>
    <row r="242" spans="1:16" x14ac:dyDescent="0.3">
      <c r="A242" s="133">
        <v>63</v>
      </c>
      <c r="B242" s="165" t="s">
        <v>877</v>
      </c>
      <c r="C242" s="102">
        <v>63190</v>
      </c>
      <c r="D242" s="166" t="s">
        <v>879</v>
      </c>
      <c r="E242" s="126">
        <v>3352</v>
      </c>
      <c r="F242" s="128">
        <v>464</v>
      </c>
      <c r="G242" s="128">
        <v>1790</v>
      </c>
      <c r="H242" s="128">
        <v>1098</v>
      </c>
      <c r="I242" s="126">
        <v>3291</v>
      </c>
      <c r="J242" s="128">
        <v>473</v>
      </c>
      <c r="K242" s="128">
        <v>1730</v>
      </c>
      <c r="L242" s="128">
        <v>1088</v>
      </c>
      <c r="M242" s="126">
        <v>3145</v>
      </c>
      <c r="N242" s="128">
        <v>432</v>
      </c>
      <c r="O242" s="128">
        <v>1691</v>
      </c>
      <c r="P242" s="134">
        <v>1022</v>
      </c>
    </row>
    <row r="243" spans="1:16" x14ac:dyDescent="0.3">
      <c r="A243" s="133">
        <v>86</v>
      </c>
      <c r="B243" s="165" t="s">
        <v>1105</v>
      </c>
      <c r="C243" s="102">
        <v>86865</v>
      </c>
      <c r="D243" s="166" t="s">
        <v>1113</v>
      </c>
      <c r="E243" s="126">
        <v>3062</v>
      </c>
      <c r="F243" s="128">
        <v>742</v>
      </c>
      <c r="G243" s="128">
        <v>1069</v>
      </c>
      <c r="H243" s="128">
        <v>1251</v>
      </c>
      <c r="I243" s="126">
        <v>3280</v>
      </c>
      <c r="J243" s="128">
        <v>965</v>
      </c>
      <c r="K243" s="128">
        <v>1077</v>
      </c>
      <c r="L243" s="128">
        <v>1238</v>
      </c>
      <c r="M243" s="126">
        <v>3139</v>
      </c>
      <c r="N243" s="128">
        <v>897</v>
      </c>
      <c r="O243" s="128">
        <v>1059</v>
      </c>
      <c r="P243" s="134">
        <v>1183</v>
      </c>
    </row>
    <row r="244" spans="1:16" x14ac:dyDescent="0.3">
      <c r="A244" s="133">
        <v>25</v>
      </c>
      <c r="B244" s="165" t="s">
        <v>540</v>
      </c>
      <c r="C244" s="102">
        <v>25772</v>
      </c>
      <c r="D244" s="166" t="s">
        <v>624</v>
      </c>
      <c r="E244" s="126">
        <v>3227</v>
      </c>
      <c r="F244" s="128">
        <v>289</v>
      </c>
      <c r="G244" s="128">
        <v>2359</v>
      </c>
      <c r="H244" s="128">
        <v>579</v>
      </c>
      <c r="I244" s="126">
        <v>3124</v>
      </c>
      <c r="J244" s="128">
        <v>298</v>
      </c>
      <c r="K244" s="128">
        <v>2252</v>
      </c>
      <c r="L244" s="128">
        <v>574</v>
      </c>
      <c r="M244" s="126">
        <v>3124</v>
      </c>
      <c r="N244" s="128">
        <v>281</v>
      </c>
      <c r="O244" s="128">
        <v>2278</v>
      </c>
      <c r="P244" s="134">
        <v>565</v>
      </c>
    </row>
    <row r="245" spans="1:16" x14ac:dyDescent="0.3">
      <c r="A245" s="133">
        <v>95</v>
      </c>
      <c r="B245" s="165" t="s">
        <v>1128</v>
      </c>
      <c r="C245" s="102">
        <v>95015</v>
      </c>
      <c r="D245" s="166" t="s">
        <v>247</v>
      </c>
      <c r="E245" s="126">
        <v>3246</v>
      </c>
      <c r="F245" s="128">
        <v>218</v>
      </c>
      <c r="G245" s="128">
        <v>2766</v>
      </c>
      <c r="H245" s="128">
        <v>262</v>
      </c>
      <c r="I245" s="126">
        <v>2902</v>
      </c>
      <c r="J245" s="128">
        <v>219</v>
      </c>
      <c r="K245" s="128">
        <v>2418</v>
      </c>
      <c r="L245" s="128">
        <v>265</v>
      </c>
      <c r="M245" s="126">
        <v>3071</v>
      </c>
      <c r="N245" s="128">
        <v>206</v>
      </c>
      <c r="O245" s="128">
        <v>2626</v>
      </c>
      <c r="P245" s="134">
        <v>239</v>
      </c>
    </row>
    <row r="246" spans="1:16" x14ac:dyDescent="0.3">
      <c r="A246" s="133">
        <v>20</v>
      </c>
      <c r="B246" s="165" t="s">
        <v>486</v>
      </c>
      <c r="C246" s="102">
        <v>20400</v>
      </c>
      <c r="D246" s="166" t="s">
        <v>501</v>
      </c>
      <c r="E246" s="126">
        <v>3106</v>
      </c>
      <c r="F246" s="128">
        <v>842</v>
      </c>
      <c r="G246" s="128">
        <v>1446</v>
      </c>
      <c r="H246" s="128">
        <v>818</v>
      </c>
      <c r="I246" s="126">
        <v>3100</v>
      </c>
      <c r="J246" s="128">
        <v>827</v>
      </c>
      <c r="K246" s="128">
        <v>1483</v>
      </c>
      <c r="L246" s="128">
        <v>790</v>
      </c>
      <c r="M246" s="126">
        <v>3024</v>
      </c>
      <c r="N246" s="128">
        <v>799</v>
      </c>
      <c r="O246" s="128">
        <v>1411</v>
      </c>
      <c r="P246" s="134">
        <v>814</v>
      </c>
    </row>
    <row r="247" spans="1:16" x14ac:dyDescent="0.3">
      <c r="A247" s="133">
        <v>25</v>
      </c>
      <c r="B247" s="165" t="s">
        <v>540</v>
      </c>
      <c r="C247" s="102">
        <v>25183</v>
      </c>
      <c r="D247" s="166" t="s">
        <v>559</v>
      </c>
      <c r="E247" s="126">
        <v>3065</v>
      </c>
      <c r="F247" s="128">
        <v>857</v>
      </c>
      <c r="G247" s="128">
        <v>1106</v>
      </c>
      <c r="H247" s="128">
        <v>1102</v>
      </c>
      <c r="I247" s="126">
        <v>3025</v>
      </c>
      <c r="J247" s="128">
        <v>852</v>
      </c>
      <c r="K247" s="128">
        <v>1101</v>
      </c>
      <c r="L247" s="128">
        <v>1072</v>
      </c>
      <c r="M247" s="126">
        <v>2997</v>
      </c>
      <c r="N247" s="128">
        <v>820</v>
      </c>
      <c r="O247" s="128">
        <v>1117</v>
      </c>
      <c r="P247" s="134">
        <v>1060</v>
      </c>
    </row>
    <row r="248" spans="1:16" x14ac:dyDescent="0.3">
      <c r="A248" s="133">
        <v>5</v>
      </c>
      <c r="B248" s="165" t="s">
        <v>89</v>
      </c>
      <c r="C248" s="102">
        <v>5604</v>
      </c>
      <c r="D248" s="166" t="s">
        <v>172</v>
      </c>
      <c r="E248" s="126">
        <v>3006</v>
      </c>
      <c r="F248" s="128">
        <v>621</v>
      </c>
      <c r="G248" s="128">
        <v>1869</v>
      </c>
      <c r="H248" s="128">
        <v>516</v>
      </c>
      <c r="I248" s="126">
        <v>3008</v>
      </c>
      <c r="J248" s="128">
        <v>615</v>
      </c>
      <c r="K248" s="128">
        <v>1895</v>
      </c>
      <c r="L248" s="128">
        <v>498</v>
      </c>
      <c r="M248" s="126">
        <v>2993</v>
      </c>
      <c r="N248" s="128">
        <v>571</v>
      </c>
      <c r="O248" s="128">
        <v>1951</v>
      </c>
      <c r="P248" s="134">
        <v>471</v>
      </c>
    </row>
    <row r="249" spans="1:16" x14ac:dyDescent="0.3">
      <c r="A249" s="133">
        <v>20</v>
      </c>
      <c r="B249" s="165" t="s">
        <v>486</v>
      </c>
      <c r="C249" s="102">
        <v>20238</v>
      </c>
      <c r="D249" s="166" t="s">
        <v>496</v>
      </c>
      <c r="E249" s="126">
        <v>2914</v>
      </c>
      <c r="F249" s="128">
        <v>509</v>
      </c>
      <c r="G249" s="128">
        <v>1984</v>
      </c>
      <c r="H249" s="128">
        <v>421</v>
      </c>
      <c r="I249" s="126">
        <v>2878</v>
      </c>
      <c r="J249" s="128">
        <v>516</v>
      </c>
      <c r="K249" s="128">
        <v>1960</v>
      </c>
      <c r="L249" s="128">
        <v>402</v>
      </c>
      <c r="M249" s="126">
        <v>2970</v>
      </c>
      <c r="N249" s="128">
        <v>507</v>
      </c>
      <c r="O249" s="128">
        <v>1993</v>
      </c>
      <c r="P249" s="134">
        <v>470</v>
      </c>
    </row>
    <row r="250" spans="1:16" x14ac:dyDescent="0.3">
      <c r="A250" s="133">
        <v>15</v>
      </c>
      <c r="B250" s="165" t="s">
        <v>286</v>
      </c>
      <c r="C250" s="102">
        <v>15491</v>
      </c>
      <c r="D250" s="166" t="s">
        <v>342</v>
      </c>
      <c r="E250" s="126">
        <v>3122</v>
      </c>
      <c r="F250" s="128">
        <v>564</v>
      </c>
      <c r="G250" s="128">
        <v>2000</v>
      </c>
      <c r="H250" s="128">
        <v>558</v>
      </c>
      <c r="I250" s="126">
        <v>2997</v>
      </c>
      <c r="J250" s="128">
        <v>544</v>
      </c>
      <c r="K250" s="128">
        <v>1904</v>
      </c>
      <c r="L250" s="128">
        <v>549</v>
      </c>
      <c r="M250" s="126">
        <v>2939</v>
      </c>
      <c r="N250" s="128">
        <v>542</v>
      </c>
      <c r="O250" s="128">
        <v>1869</v>
      </c>
      <c r="P250" s="134">
        <v>528</v>
      </c>
    </row>
    <row r="251" spans="1:16" x14ac:dyDescent="0.3">
      <c r="A251" s="133">
        <v>41</v>
      </c>
      <c r="B251" s="165" t="s">
        <v>681</v>
      </c>
      <c r="C251" s="102">
        <v>41524</v>
      </c>
      <c r="D251" s="166" t="s">
        <v>702</v>
      </c>
      <c r="E251" s="126">
        <v>3045</v>
      </c>
      <c r="F251" s="128">
        <v>516</v>
      </c>
      <c r="G251" s="128">
        <v>1883</v>
      </c>
      <c r="H251" s="128">
        <v>646</v>
      </c>
      <c r="I251" s="126">
        <v>3000</v>
      </c>
      <c r="J251" s="128">
        <v>519</v>
      </c>
      <c r="K251" s="128">
        <v>1843</v>
      </c>
      <c r="L251" s="128">
        <v>638</v>
      </c>
      <c r="M251" s="126">
        <v>2924</v>
      </c>
      <c r="N251" s="128">
        <v>485</v>
      </c>
      <c r="O251" s="128">
        <v>1831</v>
      </c>
      <c r="P251" s="134">
        <v>608</v>
      </c>
    </row>
    <row r="252" spans="1:16" x14ac:dyDescent="0.3">
      <c r="A252" s="133">
        <v>70</v>
      </c>
      <c r="B252" s="165" t="s">
        <v>480</v>
      </c>
      <c r="C252" s="102">
        <v>70820</v>
      </c>
      <c r="D252" s="166" t="s">
        <v>996</v>
      </c>
      <c r="E252" s="126">
        <v>3061</v>
      </c>
      <c r="F252" s="128">
        <v>708</v>
      </c>
      <c r="G252" s="128">
        <v>1816</v>
      </c>
      <c r="H252" s="128">
        <v>537</v>
      </c>
      <c r="I252" s="126">
        <v>3112</v>
      </c>
      <c r="J252" s="128">
        <v>705</v>
      </c>
      <c r="K252" s="128">
        <v>1803</v>
      </c>
      <c r="L252" s="128">
        <v>604</v>
      </c>
      <c r="M252" s="126">
        <v>2920</v>
      </c>
      <c r="N252" s="128">
        <v>646</v>
      </c>
      <c r="O252" s="128">
        <v>1732</v>
      </c>
      <c r="P252" s="134">
        <v>542</v>
      </c>
    </row>
    <row r="253" spans="1:16" x14ac:dyDescent="0.3">
      <c r="A253" s="133">
        <v>25</v>
      </c>
      <c r="B253" s="165" t="s">
        <v>540</v>
      </c>
      <c r="C253" s="102">
        <v>25317</v>
      </c>
      <c r="D253" s="166" t="s">
        <v>576</v>
      </c>
      <c r="E253" s="126">
        <v>3095</v>
      </c>
      <c r="F253" s="128">
        <v>207</v>
      </c>
      <c r="G253" s="128">
        <v>2396</v>
      </c>
      <c r="H253" s="128">
        <v>492</v>
      </c>
      <c r="I253" s="126">
        <v>2948</v>
      </c>
      <c r="J253" s="128">
        <v>201</v>
      </c>
      <c r="K253" s="128">
        <v>2256</v>
      </c>
      <c r="L253" s="128">
        <v>491</v>
      </c>
      <c r="M253" s="126">
        <v>2914</v>
      </c>
      <c r="N253" s="128">
        <v>184</v>
      </c>
      <c r="O253" s="128">
        <v>2262</v>
      </c>
      <c r="P253" s="134">
        <v>468</v>
      </c>
    </row>
    <row r="254" spans="1:16" x14ac:dyDescent="0.3">
      <c r="A254" s="133">
        <v>73</v>
      </c>
      <c r="B254" s="165" t="s">
        <v>998</v>
      </c>
      <c r="C254" s="102">
        <v>73124</v>
      </c>
      <c r="D254" s="166" t="s">
        <v>1006</v>
      </c>
      <c r="E254" s="126">
        <v>2866</v>
      </c>
      <c r="F254" s="128">
        <v>467</v>
      </c>
      <c r="G254" s="128">
        <v>1904</v>
      </c>
      <c r="H254" s="128">
        <v>495</v>
      </c>
      <c r="I254" s="126">
        <v>3037</v>
      </c>
      <c r="J254" s="128">
        <v>465</v>
      </c>
      <c r="K254" s="128">
        <v>2086</v>
      </c>
      <c r="L254" s="128">
        <v>486</v>
      </c>
      <c r="M254" s="126">
        <v>2901</v>
      </c>
      <c r="N254" s="128">
        <v>589</v>
      </c>
      <c r="O254" s="128">
        <v>1838</v>
      </c>
      <c r="P254" s="134">
        <v>474</v>
      </c>
    </row>
    <row r="255" spans="1:16" x14ac:dyDescent="0.3">
      <c r="A255" s="133">
        <v>17</v>
      </c>
      <c r="B255" s="165" t="s">
        <v>116</v>
      </c>
      <c r="C255" s="102">
        <v>17013</v>
      </c>
      <c r="D255" s="166" t="s">
        <v>407</v>
      </c>
      <c r="E255" s="126">
        <v>2771</v>
      </c>
      <c r="F255" s="128">
        <v>459</v>
      </c>
      <c r="G255" s="128">
        <v>1483</v>
      </c>
      <c r="H255" s="128">
        <v>829</v>
      </c>
      <c r="I255" s="126">
        <v>2936</v>
      </c>
      <c r="J255" s="128">
        <v>630</v>
      </c>
      <c r="K255" s="128">
        <v>1476</v>
      </c>
      <c r="L255" s="128">
        <v>830</v>
      </c>
      <c r="M255" s="126">
        <v>2872</v>
      </c>
      <c r="N255" s="128">
        <v>615</v>
      </c>
      <c r="O255" s="128">
        <v>1435</v>
      </c>
      <c r="P255" s="134">
        <v>822</v>
      </c>
    </row>
    <row r="256" spans="1:16" x14ac:dyDescent="0.3">
      <c r="A256" s="133">
        <v>20</v>
      </c>
      <c r="B256" s="165" t="s">
        <v>486</v>
      </c>
      <c r="C256" s="102">
        <v>20228</v>
      </c>
      <c r="D256" s="166" t="s">
        <v>495</v>
      </c>
      <c r="E256" s="126">
        <v>3051</v>
      </c>
      <c r="F256" s="128">
        <v>568</v>
      </c>
      <c r="G256" s="128">
        <v>1675</v>
      </c>
      <c r="H256" s="128">
        <v>808</v>
      </c>
      <c r="I256" s="126">
        <v>3014</v>
      </c>
      <c r="J256" s="128">
        <v>584</v>
      </c>
      <c r="K256" s="128">
        <v>1629</v>
      </c>
      <c r="L256" s="128">
        <v>801</v>
      </c>
      <c r="M256" s="126">
        <v>2859</v>
      </c>
      <c r="N256" s="128">
        <v>590</v>
      </c>
      <c r="O256" s="128">
        <v>1525</v>
      </c>
      <c r="P256" s="134">
        <v>744</v>
      </c>
    </row>
    <row r="257" spans="1:16" x14ac:dyDescent="0.3">
      <c r="A257" s="133">
        <v>25</v>
      </c>
      <c r="B257" s="165" t="s">
        <v>540</v>
      </c>
      <c r="C257" s="102">
        <v>25736</v>
      </c>
      <c r="D257" s="166" t="s">
        <v>617</v>
      </c>
      <c r="E257" s="126">
        <v>2966</v>
      </c>
      <c r="F257" s="128">
        <v>297</v>
      </c>
      <c r="G257" s="128">
        <v>2006</v>
      </c>
      <c r="H257" s="128">
        <v>663</v>
      </c>
      <c r="I257" s="126">
        <v>2838</v>
      </c>
      <c r="J257" s="128">
        <v>309</v>
      </c>
      <c r="K257" s="128">
        <v>1870</v>
      </c>
      <c r="L257" s="128">
        <v>659</v>
      </c>
      <c r="M257" s="126">
        <v>2840</v>
      </c>
      <c r="N257" s="128">
        <v>306</v>
      </c>
      <c r="O257" s="128">
        <v>1912</v>
      </c>
      <c r="P257" s="134">
        <v>622</v>
      </c>
    </row>
    <row r="258" spans="1:16" x14ac:dyDescent="0.3">
      <c r="A258" s="133">
        <v>81</v>
      </c>
      <c r="B258" s="165" t="s">
        <v>1080</v>
      </c>
      <c r="C258" s="102">
        <v>81065</v>
      </c>
      <c r="D258" s="166" t="s">
        <v>1081</v>
      </c>
      <c r="E258" s="126">
        <v>2898</v>
      </c>
      <c r="F258" s="128">
        <v>912</v>
      </c>
      <c r="G258" s="128">
        <v>1234</v>
      </c>
      <c r="H258" s="128">
        <v>752</v>
      </c>
      <c r="I258" s="126">
        <v>2883</v>
      </c>
      <c r="J258" s="128">
        <v>912</v>
      </c>
      <c r="K258" s="128">
        <v>1086</v>
      </c>
      <c r="L258" s="128">
        <v>885</v>
      </c>
      <c r="M258" s="126">
        <v>2814</v>
      </c>
      <c r="N258" s="128">
        <v>910</v>
      </c>
      <c r="O258" s="128">
        <v>1046</v>
      </c>
      <c r="P258" s="134">
        <v>858</v>
      </c>
    </row>
    <row r="259" spans="1:16" x14ac:dyDescent="0.3">
      <c r="A259" s="133">
        <v>5</v>
      </c>
      <c r="B259" s="165" t="s">
        <v>89</v>
      </c>
      <c r="C259" s="102">
        <v>5113</v>
      </c>
      <c r="D259" s="166" t="s">
        <v>113</v>
      </c>
      <c r="E259" s="126">
        <v>2751</v>
      </c>
      <c r="F259" s="128">
        <v>188</v>
      </c>
      <c r="G259" s="128">
        <v>2359</v>
      </c>
      <c r="H259" s="128">
        <v>204</v>
      </c>
      <c r="I259" s="126">
        <v>2773</v>
      </c>
      <c r="J259" s="128">
        <v>209</v>
      </c>
      <c r="K259" s="128">
        <v>2373</v>
      </c>
      <c r="L259" s="128">
        <v>191</v>
      </c>
      <c r="M259" s="126">
        <v>2799</v>
      </c>
      <c r="N259" s="128">
        <v>188</v>
      </c>
      <c r="O259" s="128">
        <v>2420</v>
      </c>
      <c r="P259" s="134">
        <v>191</v>
      </c>
    </row>
    <row r="260" spans="1:16" x14ac:dyDescent="0.3">
      <c r="A260" s="133">
        <v>85</v>
      </c>
      <c r="B260" s="165" t="s">
        <v>1087</v>
      </c>
      <c r="C260" s="102">
        <v>85230</v>
      </c>
      <c r="D260" s="166" t="s">
        <v>1096</v>
      </c>
      <c r="E260" s="126">
        <v>2820</v>
      </c>
      <c r="F260" s="128">
        <v>283</v>
      </c>
      <c r="G260" s="128">
        <v>2122</v>
      </c>
      <c r="H260" s="128">
        <v>415</v>
      </c>
      <c r="I260" s="126">
        <v>2784</v>
      </c>
      <c r="J260" s="128">
        <v>356</v>
      </c>
      <c r="K260" s="128">
        <v>2030</v>
      </c>
      <c r="L260" s="128">
        <v>398</v>
      </c>
      <c r="M260" s="126">
        <v>2779</v>
      </c>
      <c r="N260" s="128">
        <v>414</v>
      </c>
      <c r="O260" s="128">
        <v>2001</v>
      </c>
      <c r="P260" s="134">
        <v>364</v>
      </c>
    </row>
    <row r="261" spans="1:16" x14ac:dyDescent="0.3">
      <c r="A261" s="133">
        <v>5</v>
      </c>
      <c r="B261" s="165" t="s">
        <v>89</v>
      </c>
      <c r="C261" s="102">
        <v>5321</v>
      </c>
      <c r="D261" s="166" t="s">
        <v>145</v>
      </c>
      <c r="E261" s="126">
        <v>2865</v>
      </c>
      <c r="F261" s="128">
        <v>430</v>
      </c>
      <c r="G261" s="128">
        <v>1693</v>
      </c>
      <c r="H261" s="128">
        <v>742</v>
      </c>
      <c r="I261" s="126">
        <v>2853</v>
      </c>
      <c r="J261" s="128">
        <v>455</v>
      </c>
      <c r="K261" s="128">
        <v>1682</v>
      </c>
      <c r="L261" s="128">
        <v>716</v>
      </c>
      <c r="M261" s="126">
        <v>2775</v>
      </c>
      <c r="N261" s="128">
        <v>445</v>
      </c>
      <c r="O261" s="128">
        <v>1655</v>
      </c>
      <c r="P261" s="134">
        <v>675</v>
      </c>
    </row>
    <row r="262" spans="1:16" x14ac:dyDescent="0.3">
      <c r="A262" s="133">
        <v>70</v>
      </c>
      <c r="B262" s="165" t="s">
        <v>480</v>
      </c>
      <c r="C262" s="102">
        <v>70708</v>
      </c>
      <c r="D262" s="166" t="s">
        <v>992</v>
      </c>
      <c r="E262" s="126">
        <v>2971</v>
      </c>
      <c r="F262" s="128">
        <v>1018</v>
      </c>
      <c r="G262" s="128">
        <v>1290</v>
      </c>
      <c r="H262" s="128">
        <v>663</v>
      </c>
      <c r="I262" s="126">
        <v>2972</v>
      </c>
      <c r="J262" s="128">
        <v>1024</v>
      </c>
      <c r="K262" s="128">
        <v>1324</v>
      </c>
      <c r="L262" s="128">
        <v>624</v>
      </c>
      <c r="M262" s="126">
        <v>2755</v>
      </c>
      <c r="N262" s="128">
        <v>977</v>
      </c>
      <c r="O262" s="128">
        <v>1256</v>
      </c>
      <c r="P262" s="134">
        <v>522</v>
      </c>
    </row>
    <row r="263" spans="1:16" x14ac:dyDescent="0.3">
      <c r="A263" s="133">
        <v>19</v>
      </c>
      <c r="B263" s="165" t="s">
        <v>449</v>
      </c>
      <c r="C263" s="102">
        <v>19548</v>
      </c>
      <c r="D263" s="166" t="s">
        <v>471</v>
      </c>
      <c r="E263" s="126">
        <v>2792</v>
      </c>
      <c r="F263" s="128">
        <v>852</v>
      </c>
      <c r="G263" s="128">
        <v>999</v>
      </c>
      <c r="H263" s="128">
        <v>941</v>
      </c>
      <c r="I263" s="126">
        <v>2811</v>
      </c>
      <c r="J263" s="128">
        <v>857</v>
      </c>
      <c r="K263" s="128">
        <v>1006</v>
      </c>
      <c r="L263" s="128">
        <v>948</v>
      </c>
      <c r="M263" s="126">
        <v>2742</v>
      </c>
      <c r="N263" s="128">
        <v>802</v>
      </c>
      <c r="O263" s="128">
        <v>1003</v>
      </c>
      <c r="P263" s="134">
        <v>937</v>
      </c>
    </row>
    <row r="264" spans="1:16" x14ac:dyDescent="0.3">
      <c r="A264" s="133">
        <v>25</v>
      </c>
      <c r="B264" s="165" t="s">
        <v>540</v>
      </c>
      <c r="C264" s="102">
        <v>25612</v>
      </c>
      <c r="D264" s="166" t="s">
        <v>611</v>
      </c>
      <c r="E264" s="126">
        <v>2862</v>
      </c>
      <c r="F264" s="128">
        <v>528</v>
      </c>
      <c r="G264" s="128">
        <v>1639</v>
      </c>
      <c r="H264" s="128">
        <v>695</v>
      </c>
      <c r="I264" s="126">
        <v>2663</v>
      </c>
      <c r="J264" s="128">
        <v>524</v>
      </c>
      <c r="K264" s="128">
        <v>1459</v>
      </c>
      <c r="L264" s="128">
        <v>680</v>
      </c>
      <c r="M264" s="126">
        <v>2733</v>
      </c>
      <c r="N264" s="128">
        <v>505</v>
      </c>
      <c r="O264" s="128">
        <v>1552</v>
      </c>
      <c r="P264" s="134">
        <v>676</v>
      </c>
    </row>
    <row r="265" spans="1:16" x14ac:dyDescent="0.3">
      <c r="A265" s="133">
        <v>50</v>
      </c>
      <c r="B265" s="165" t="s">
        <v>759</v>
      </c>
      <c r="C265" s="102">
        <v>50606</v>
      </c>
      <c r="D265" s="165" t="s">
        <v>780</v>
      </c>
      <c r="E265" s="126">
        <v>2797</v>
      </c>
      <c r="F265" s="128">
        <v>526</v>
      </c>
      <c r="G265" s="128">
        <v>1358</v>
      </c>
      <c r="H265" s="128">
        <v>913</v>
      </c>
      <c r="I265" s="126">
        <v>2773</v>
      </c>
      <c r="J265" s="128">
        <v>530</v>
      </c>
      <c r="K265" s="128">
        <v>1372</v>
      </c>
      <c r="L265" s="128">
        <v>871</v>
      </c>
      <c r="M265" s="126">
        <v>2722</v>
      </c>
      <c r="N265" s="128">
        <v>530</v>
      </c>
      <c r="O265" s="128">
        <v>1371</v>
      </c>
      <c r="P265" s="134">
        <v>821</v>
      </c>
    </row>
    <row r="266" spans="1:16" x14ac:dyDescent="0.3">
      <c r="A266" s="133">
        <v>50</v>
      </c>
      <c r="B266" s="165" t="s">
        <v>759</v>
      </c>
      <c r="C266" s="102">
        <v>50110</v>
      </c>
      <c r="D266" s="166" t="s">
        <v>762</v>
      </c>
      <c r="E266" s="126">
        <v>2655</v>
      </c>
      <c r="F266" s="128">
        <v>153</v>
      </c>
      <c r="G266" s="128">
        <v>2318</v>
      </c>
      <c r="H266" s="128">
        <v>184</v>
      </c>
      <c r="I266" s="126">
        <v>2673</v>
      </c>
      <c r="J266" s="128">
        <v>154</v>
      </c>
      <c r="K266" s="128">
        <v>2348</v>
      </c>
      <c r="L266" s="128">
        <v>171</v>
      </c>
      <c r="M266" s="126">
        <v>2721</v>
      </c>
      <c r="N266" s="128">
        <v>143</v>
      </c>
      <c r="O266" s="128">
        <v>2419</v>
      </c>
      <c r="P266" s="134">
        <v>159</v>
      </c>
    </row>
    <row r="267" spans="1:16" x14ac:dyDescent="0.3">
      <c r="A267" s="133">
        <v>25</v>
      </c>
      <c r="B267" s="165" t="s">
        <v>540</v>
      </c>
      <c r="C267" s="102">
        <v>25151</v>
      </c>
      <c r="D267" s="166" t="s">
        <v>553</v>
      </c>
      <c r="E267" s="126">
        <v>2811</v>
      </c>
      <c r="F267" s="128">
        <v>655</v>
      </c>
      <c r="G267" s="128">
        <v>1165</v>
      </c>
      <c r="H267" s="128">
        <v>991</v>
      </c>
      <c r="I267" s="126">
        <v>2793</v>
      </c>
      <c r="J267" s="128">
        <v>668</v>
      </c>
      <c r="K267" s="128">
        <v>1135</v>
      </c>
      <c r="L267" s="128">
        <v>990</v>
      </c>
      <c r="M267" s="126">
        <v>2719</v>
      </c>
      <c r="N267" s="128">
        <v>652</v>
      </c>
      <c r="O267" s="128">
        <v>1111</v>
      </c>
      <c r="P267" s="134">
        <v>956</v>
      </c>
    </row>
    <row r="268" spans="1:16" x14ac:dyDescent="0.3">
      <c r="A268" s="133">
        <v>13</v>
      </c>
      <c r="B268" s="165" t="s">
        <v>239</v>
      </c>
      <c r="C268" s="102">
        <v>13468</v>
      </c>
      <c r="D268" s="166" t="s">
        <v>261</v>
      </c>
      <c r="E268" s="126">
        <v>2727</v>
      </c>
      <c r="F268" s="128">
        <v>855</v>
      </c>
      <c r="G268" s="128">
        <v>1021</v>
      </c>
      <c r="H268" s="128">
        <v>851</v>
      </c>
      <c r="I268" s="126">
        <v>2656</v>
      </c>
      <c r="J268" s="128">
        <v>831</v>
      </c>
      <c r="K268" s="128">
        <v>1046</v>
      </c>
      <c r="L268" s="128">
        <v>779</v>
      </c>
      <c r="M268" s="126">
        <v>2650</v>
      </c>
      <c r="N268" s="128">
        <v>745</v>
      </c>
      <c r="O268" s="128">
        <v>1084</v>
      </c>
      <c r="P268" s="134">
        <v>821</v>
      </c>
    </row>
    <row r="269" spans="1:16" x14ac:dyDescent="0.3">
      <c r="A269" s="133">
        <v>50</v>
      </c>
      <c r="B269" s="165" t="s">
        <v>759</v>
      </c>
      <c r="C269" s="102">
        <v>50124</v>
      </c>
      <c r="D269" s="166" t="s">
        <v>763</v>
      </c>
      <c r="E269" s="126">
        <v>2530</v>
      </c>
      <c r="F269" s="128">
        <v>138</v>
      </c>
      <c r="G269" s="128">
        <v>2139</v>
      </c>
      <c r="H269" s="128">
        <v>253</v>
      </c>
      <c r="I269" s="126">
        <v>2588</v>
      </c>
      <c r="J269" s="128">
        <v>142</v>
      </c>
      <c r="K269" s="128">
        <v>2180</v>
      </c>
      <c r="L269" s="128">
        <v>266</v>
      </c>
      <c r="M269" s="126">
        <v>2644</v>
      </c>
      <c r="N269" s="128">
        <v>133</v>
      </c>
      <c r="O269" s="128">
        <v>2267</v>
      </c>
      <c r="P269" s="134">
        <v>244</v>
      </c>
    </row>
    <row r="270" spans="1:16" x14ac:dyDescent="0.3">
      <c r="A270" s="133">
        <v>76</v>
      </c>
      <c r="B270" s="165" t="s">
        <v>1044</v>
      </c>
      <c r="C270" s="102">
        <v>76306</v>
      </c>
      <c r="D270" s="166" t="s">
        <v>1061</v>
      </c>
      <c r="E270" s="126">
        <v>2676</v>
      </c>
      <c r="F270" s="128">
        <v>394</v>
      </c>
      <c r="G270" s="128">
        <v>1603</v>
      </c>
      <c r="H270" s="128">
        <v>679</v>
      </c>
      <c r="I270" s="126">
        <v>2735</v>
      </c>
      <c r="J270" s="128">
        <v>398</v>
      </c>
      <c r="K270" s="128">
        <v>1608</v>
      </c>
      <c r="L270" s="128">
        <v>729</v>
      </c>
      <c r="M270" s="126">
        <v>2622</v>
      </c>
      <c r="N270" s="128">
        <v>372</v>
      </c>
      <c r="O270" s="128">
        <v>1611</v>
      </c>
      <c r="P270" s="134">
        <v>639</v>
      </c>
    </row>
    <row r="271" spans="1:16" x14ac:dyDescent="0.3">
      <c r="A271" s="133">
        <v>25</v>
      </c>
      <c r="B271" s="165" t="s">
        <v>540</v>
      </c>
      <c r="C271" s="102">
        <v>25295</v>
      </c>
      <c r="D271" s="166" t="s">
        <v>572</v>
      </c>
      <c r="E271" s="126">
        <v>2648</v>
      </c>
      <c r="F271" s="128">
        <v>409</v>
      </c>
      <c r="G271" s="128">
        <v>1594</v>
      </c>
      <c r="H271" s="128">
        <v>645</v>
      </c>
      <c r="I271" s="126">
        <v>2660</v>
      </c>
      <c r="J271" s="128">
        <v>413</v>
      </c>
      <c r="K271" s="128">
        <v>1606</v>
      </c>
      <c r="L271" s="128">
        <v>641</v>
      </c>
      <c r="M271" s="126">
        <v>2592</v>
      </c>
      <c r="N271" s="128">
        <v>392</v>
      </c>
      <c r="O271" s="128">
        <v>1580</v>
      </c>
      <c r="P271" s="134">
        <v>620</v>
      </c>
    </row>
    <row r="272" spans="1:16" x14ac:dyDescent="0.3">
      <c r="A272" s="133">
        <v>23</v>
      </c>
      <c r="B272" s="165" t="s">
        <v>250</v>
      </c>
      <c r="C272" s="102">
        <v>23189</v>
      </c>
      <c r="D272" s="166" t="s">
        <v>518</v>
      </c>
      <c r="E272" s="126">
        <v>2886</v>
      </c>
      <c r="F272" s="128">
        <v>883</v>
      </c>
      <c r="G272" s="128">
        <v>1328</v>
      </c>
      <c r="H272" s="128">
        <v>675</v>
      </c>
      <c r="I272" s="126">
        <v>2626</v>
      </c>
      <c r="J272" s="128">
        <v>878</v>
      </c>
      <c r="K272" s="128">
        <v>1263</v>
      </c>
      <c r="L272" s="128">
        <v>485</v>
      </c>
      <c r="M272" s="126">
        <v>2575</v>
      </c>
      <c r="N272" s="128">
        <v>852</v>
      </c>
      <c r="O272" s="128">
        <v>1254</v>
      </c>
      <c r="P272" s="134">
        <v>469</v>
      </c>
    </row>
    <row r="273" spans="1:16" x14ac:dyDescent="0.3">
      <c r="A273" s="133">
        <v>25</v>
      </c>
      <c r="B273" s="165" t="s">
        <v>540</v>
      </c>
      <c r="C273" s="102">
        <v>25245</v>
      </c>
      <c r="D273" s="166" t="s">
        <v>563</v>
      </c>
      <c r="E273" s="126">
        <v>2705</v>
      </c>
      <c r="F273" s="128">
        <v>1056</v>
      </c>
      <c r="G273" s="128">
        <v>840</v>
      </c>
      <c r="H273" s="128">
        <v>809</v>
      </c>
      <c r="I273" s="126">
        <v>2663</v>
      </c>
      <c r="J273" s="128">
        <v>1039</v>
      </c>
      <c r="K273" s="128">
        <v>845</v>
      </c>
      <c r="L273" s="128">
        <v>779</v>
      </c>
      <c r="M273" s="126">
        <v>2574</v>
      </c>
      <c r="N273" s="128">
        <v>1003</v>
      </c>
      <c r="O273" s="128">
        <v>837</v>
      </c>
      <c r="P273" s="134">
        <v>734</v>
      </c>
    </row>
    <row r="274" spans="1:16" x14ac:dyDescent="0.3">
      <c r="A274" s="133">
        <v>70</v>
      </c>
      <c r="B274" s="165" t="s">
        <v>480</v>
      </c>
      <c r="C274" s="102">
        <v>70221</v>
      </c>
      <c r="D274" s="166" t="s">
        <v>979</v>
      </c>
      <c r="E274" s="126">
        <v>2685</v>
      </c>
      <c r="F274" s="128">
        <v>647</v>
      </c>
      <c r="G274" s="128">
        <v>1736</v>
      </c>
      <c r="H274" s="128">
        <v>302</v>
      </c>
      <c r="I274" s="126">
        <v>2713</v>
      </c>
      <c r="J274" s="128">
        <v>668</v>
      </c>
      <c r="K274" s="128">
        <v>1748</v>
      </c>
      <c r="L274" s="128">
        <v>297</v>
      </c>
      <c r="M274" s="126">
        <v>2573</v>
      </c>
      <c r="N274" s="128">
        <v>637</v>
      </c>
      <c r="O274" s="128">
        <v>1669</v>
      </c>
      <c r="P274" s="134">
        <v>267</v>
      </c>
    </row>
    <row r="275" spans="1:16" x14ac:dyDescent="0.3">
      <c r="A275" s="133">
        <v>5</v>
      </c>
      <c r="B275" s="165" t="s">
        <v>89</v>
      </c>
      <c r="C275" s="102">
        <v>5364</v>
      </c>
      <c r="D275" s="166" t="s">
        <v>150</v>
      </c>
      <c r="E275" s="126">
        <v>2660</v>
      </c>
      <c r="F275" s="128">
        <v>462</v>
      </c>
      <c r="G275" s="128">
        <v>1456</v>
      </c>
      <c r="H275" s="128">
        <v>742</v>
      </c>
      <c r="I275" s="126">
        <v>2665</v>
      </c>
      <c r="J275" s="128">
        <v>460</v>
      </c>
      <c r="K275" s="128">
        <v>1492</v>
      </c>
      <c r="L275" s="128">
        <v>713</v>
      </c>
      <c r="M275" s="126">
        <v>2557</v>
      </c>
      <c r="N275" s="128">
        <v>417</v>
      </c>
      <c r="O275" s="128">
        <v>1440</v>
      </c>
      <c r="P275" s="134">
        <v>700</v>
      </c>
    </row>
    <row r="276" spans="1:16" x14ac:dyDescent="0.3">
      <c r="A276" s="133">
        <v>44</v>
      </c>
      <c r="B276" s="165" t="s">
        <v>716</v>
      </c>
      <c r="C276" s="102">
        <v>44090</v>
      </c>
      <c r="D276" s="166" t="s">
        <v>719</v>
      </c>
      <c r="E276" s="126">
        <v>2259</v>
      </c>
      <c r="F276" s="128">
        <v>949</v>
      </c>
      <c r="G276" s="128">
        <v>1019</v>
      </c>
      <c r="H276" s="128">
        <v>291</v>
      </c>
      <c r="I276" s="126">
        <v>2209</v>
      </c>
      <c r="J276" s="128">
        <v>947</v>
      </c>
      <c r="K276" s="128">
        <v>990</v>
      </c>
      <c r="L276" s="128">
        <v>272</v>
      </c>
      <c r="M276" s="126">
        <v>2546</v>
      </c>
      <c r="N276" s="128">
        <v>925</v>
      </c>
      <c r="O276" s="128">
        <v>1292</v>
      </c>
      <c r="P276" s="134">
        <v>329</v>
      </c>
    </row>
    <row r="277" spans="1:16" x14ac:dyDescent="0.3">
      <c r="A277" s="133">
        <v>23</v>
      </c>
      <c r="B277" s="165" t="s">
        <v>250</v>
      </c>
      <c r="C277" s="102">
        <v>23580</v>
      </c>
      <c r="D277" s="166" t="s">
        <v>529</v>
      </c>
      <c r="E277" s="126">
        <v>2621</v>
      </c>
      <c r="F277" s="128">
        <v>1071</v>
      </c>
      <c r="G277" s="128">
        <v>1238</v>
      </c>
      <c r="H277" s="128">
        <v>312</v>
      </c>
      <c r="I277" s="126">
        <v>2618</v>
      </c>
      <c r="J277" s="128">
        <v>1066</v>
      </c>
      <c r="K277" s="128">
        <v>1249</v>
      </c>
      <c r="L277" s="128">
        <v>303</v>
      </c>
      <c r="M277" s="126">
        <v>2544</v>
      </c>
      <c r="N277" s="128">
        <v>1035</v>
      </c>
      <c r="O277" s="128">
        <v>1236</v>
      </c>
      <c r="P277" s="134">
        <v>273</v>
      </c>
    </row>
    <row r="278" spans="1:16" x14ac:dyDescent="0.3">
      <c r="A278" s="133">
        <v>52</v>
      </c>
      <c r="B278" s="165" t="s">
        <v>162</v>
      </c>
      <c r="C278" s="102">
        <v>52399</v>
      </c>
      <c r="D278" s="166" t="s">
        <v>155</v>
      </c>
      <c r="E278" s="126">
        <v>2515</v>
      </c>
      <c r="F278" s="128">
        <v>665</v>
      </c>
      <c r="G278" s="128">
        <v>955</v>
      </c>
      <c r="H278" s="128">
        <v>895</v>
      </c>
      <c r="I278" s="126">
        <v>2502</v>
      </c>
      <c r="J278" s="128">
        <v>665</v>
      </c>
      <c r="K278" s="128">
        <v>954</v>
      </c>
      <c r="L278" s="128">
        <v>883</v>
      </c>
      <c r="M278" s="126">
        <v>2521</v>
      </c>
      <c r="N278" s="128">
        <v>620</v>
      </c>
      <c r="O278" s="128">
        <v>942</v>
      </c>
      <c r="P278" s="134">
        <v>959</v>
      </c>
    </row>
    <row r="279" spans="1:16" x14ac:dyDescent="0.3">
      <c r="A279" s="133">
        <v>15</v>
      </c>
      <c r="B279" s="165" t="s">
        <v>286</v>
      </c>
      <c r="C279" s="102">
        <v>15469</v>
      </c>
      <c r="D279" s="166" t="s">
        <v>339</v>
      </c>
      <c r="E279" s="126">
        <v>2598</v>
      </c>
      <c r="F279" s="128">
        <v>694</v>
      </c>
      <c r="G279" s="128">
        <v>950</v>
      </c>
      <c r="H279" s="128">
        <v>954</v>
      </c>
      <c r="I279" s="126">
        <v>2549</v>
      </c>
      <c r="J279" s="128">
        <v>692</v>
      </c>
      <c r="K279" s="128">
        <v>928</v>
      </c>
      <c r="L279" s="128">
        <v>929</v>
      </c>
      <c r="M279" s="126">
        <v>2505</v>
      </c>
      <c r="N279" s="128">
        <v>666</v>
      </c>
      <c r="O279" s="128">
        <v>942</v>
      </c>
      <c r="P279" s="134">
        <v>897</v>
      </c>
    </row>
    <row r="280" spans="1:16" x14ac:dyDescent="0.3">
      <c r="A280" s="133">
        <v>68</v>
      </c>
      <c r="B280" s="165" t="s">
        <v>900</v>
      </c>
      <c r="C280" s="102">
        <v>68689</v>
      </c>
      <c r="D280" s="166" t="s">
        <v>964</v>
      </c>
      <c r="E280" s="126">
        <v>2649</v>
      </c>
      <c r="F280" s="128">
        <v>627</v>
      </c>
      <c r="G280" s="128">
        <v>1263</v>
      </c>
      <c r="H280" s="128">
        <v>759</v>
      </c>
      <c r="I280" s="126">
        <v>2632</v>
      </c>
      <c r="J280" s="128">
        <v>609</v>
      </c>
      <c r="K280" s="128">
        <v>1308</v>
      </c>
      <c r="L280" s="128">
        <v>715</v>
      </c>
      <c r="M280" s="126">
        <v>2501</v>
      </c>
      <c r="N280" s="128">
        <v>566</v>
      </c>
      <c r="O280" s="128">
        <v>1235</v>
      </c>
      <c r="P280" s="134">
        <v>700</v>
      </c>
    </row>
    <row r="281" spans="1:16" x14ac:dyDescent="0.3">
      <c r="A281" s="133">
        <v>52</v>
      </c>
      <c r="B281" s="165" t="s">
        <v>162</v>
      </c>
      <c r="C281" s="102">
        <v>52838</v>
      </c>
      <c r="D281" s="166" t="s">
        <v>836</v>
      </c>
      <c r="E281" s="126">
        <v>2823</v>
      </c>
      <c r="F281" s="128">
        <v>826</v>
      </c>
      <c r="G281" s="128">
        <v>979</v>
      </c>
      <c r="H281" s="128">
        <v>1018</v>
      </c>
      <c r="I281" s="126">
        <v>2760</v>
      </c>
      <c r="J281" s="128">
        <v>840</v>
      </c>
      <c r="K281" s="128">
        <v>933</v>
      </c>
      <c r="L281" s="128">
        <v>987</v>
      </c>
      <c r="M281" s="126">
        <v>2495</v>
      </c>
      <c r="N281" s="128">
        <v>777</v>
      </c>
      <c r="O281" s="128">
        <v>942</v>
      </c>
      <c r="P281" s="134">
        <v>776</v>
      </c>
    </row>
    <row r="282" spans="1:16" x14ac:dyDescent="0.3">
      <c r="A282" s="133">
        <v>25</v>
      </c>
      <c r="B282" s="165" t="s">
        <v>540</v>
      </c>
      <c r="C282" s="102">
        <v>25486</v>
      </c>
      <c r="D282" s="166" t="s">
        <v>596</v>
      </c>
      <c r="E282" s="126">
        <v>2579</v>
      </c>
      <c r="F282" s="128">
        <v>281</v>
      </c>
      <c r="G282" s="128">
        <v>1820</v>
      </c>
      <c r="H282" s="128">
        <v>478</v>
      </c>
      <c r="I282" s="126">
        <v>2465</v>
      </c>
      <c r="J282" s="128">
        <v>291</v>
      </c>
      <c r="K282" s="128">
        <v>1707</v>
      </c>
      <c r="L282" s="128">
        <v>467</v>
      </c>
      <c r="M282" s="126">
        <v>2491</v>
      </c>
      <c r="N282" s="128">
        <v>276</v>
      </c>
      <c r="O282" s="128">
        <v>1762</v>
      </c>
      <c r="P282" s="134">
        <v>453</v>
      </c>
    </row>
    <row r="283" spans="1:16" x14ac:dyDescent="0.3">
      <c r="A283" s="133">
        <v>5</v>
      </c>
      <c r="B283" s="165" t="s">
        <v>89</v>
      </c>
      <c r="C283" s="102">
        <v>5282</v>
      </c>
      <c r="D283" s="166" t="s">
        <v>137</v>
      </c>
      <c r="E283" s="126">
        <v>2694</v>
      </c>
      <c r="F283" s="128">
        <v>449</v>
      </c>
      <c r="G283" s="128">
        <v>1801</v>
      </c>
      <c r="H283" s="128">
        <v>444</v>
      </c>
      <c r="I283" s="126">
        <v>2629</v>
      </c>
      <c r="J283" s="128">
        <v>445</v>
      </c>
      <c r="K283" s="128">
        <v>1750</v>
      </c>
      <c r="L283" s="128">
        <v>434</v>
      </c>
      <c r="M283" s="126">
        <v>2485</v>
      </c>
      <c r="N283" s="128">
        <v>406</v>
      </c>
      <c r="O283" s="128">
        <v>1656</v>
      </c>
      <c r="P283" s="134">
        <v>423</v>
      </c>
    </row>
    <row r="284" spans="1:16" x14ac:dyDescent="0.3">
      <c r="A284" s="133">
        <v>76</v>
      </c>
      <c r="B284" s="165" t="s">
        <v>1044</v>
      </c>
      <c r="C284" s="102">
        <v>76233</v>
      </c>
      <c r="D284" s="166" t="s">
        <v>1055</v>
      </c>
      <c r="E284" s="126">
        <v>2666</v>
      </c>
      <c r="F284" s="128">
        <v>806</v>
      </c>
      <c r="G284" s="128">
        <v>1115</v>
      </c>
      <c r="H284" s="128">
        <v>745</v>
      </c>
      <c r="I284" s="126">
        <v>2548</v>
      </c>
      <c r="J284" s="128">
        <v>807</v>
      </c>
      <c r="K284" s="128">
        <v>1024</v>
      </c>
      <c r="L284" s="128">
        <v>717</v>
      </c>
      <c r="M284" s="126">
        <v>2410</v>
      </c>
      <c r="N284" s="128">
        <v>718</v>
      </c>
      <c r="O284" s="128">
        <v>1002</v>
      </c>
      <c r="P284" s="134">
        <v>690</v>
      </c>
    </row>
    <row r="285" spans="1:16" x14ac:dyDescent="0.3">
      <c r="A285" s="133">
        <v>41</v>
      </c>
      <c r="B285" s="165" t="s">
        <v>681</v>
      </c>
      <c r="C285" s="102">
        <v>41132</v>
      </c>
      <c r="D285" s="166" t="s">
        <v>689</v>
      </c>
      <c r="E285" s="126">
        <v>2505</v>
      </c>
      <c r="F285" s="128">
        <v>529</v>
      </c>
      <c r="G285" s="128">
        <v>1026</v>
      </c>
      <c r="H285" s="128">
        <v>950</v>
      </c>
      <c r="I285" s="126">
        <v>2512</v>
      </c>
      <c r="J285" s="128">
        <v>541</v>
      </c>
      <c r="K285" s="128">
        <v>1021</v>
      </c>
      <c r="L285" s="128">
        <v>950</v>
      </c>
      <c r="M285" s="126">
        <v>2395</v>
      </c>
      <c r="N285" s="128">
        <v>516</v>
      </c>
      <c r="O285" s="128">
        <v>994</v>
      </c>
      <c r="P285" s="134">
        <v>885</v>
      </c>
    </row>
    <row r="286" spans="1:16" x14ac:dyDescent="0.3">
      <c r="A286" s="133">
        <v>73</v>
      </c>
      <c r="B286" s="165" t="s">
        <v>998</v>
      </c>
      <c r="C286" s="102">
        <v>73283</v>
      </c>
      <c r="D286" s="166" t="s">
        <v>1017</v>
      </c>
      <c r="E286" s="126">
        <v>2454</v>
      </c>
      <c r="F286" s="128">
        <v>861</v>
      </c>
      <c r="G286" s="128">
        <v>908</v>
      </c>
      <c r="H286" s="128">
        <v>685</v>
      </c>
      <c r="I286" s="126">
        <v>2381</v>
      </c>
      <c r="J286" s="128">
        <v>865</v>
      </c>
      <c r="K286" s="128">
        <v>858</v>
      </c>
      <c r="L286" s="128">
        <v>658</v>
      </c>
      <c r="M286" s="126">
        <v>2394</v>
      </c>
      <c r="N286" s="128">
        <v>945</v>
      </c>
      <c r="O286" s="128">
        <v>859</v>
      </c>
      <c r="P286" s="134">
        <v>590</v>
      </c>
    </row>
    <row r="287" spans="1:16" x14ac:dyDescent="0.3">
      <c r="A287" s="133">
        <v>5</v>
      </c>
      <c r="B287" s="165" t="s">
        <v>89</v>
      </c>
      <c r="C287" s="102">
        <v>5670</v>
      </c>
      <c r="D287" s="166" t="s">
        <v>188</v>
      </c>
      <c r="E287" s="126">
        <v>2463</v>
      </c>
      <c r="F287" s="128">
        <v>628</v>
      </c>
      <c r="G287" s="128">
        <v>1469</v>
      </c>
      <c r="H287" s="128">
        <v>366</v>
      </c>
      <c r="I287" s="126">
        <v>2450</v>
      </c>
      <c r="J287" s="128">
        <v>635</v>
      </c>
      <c r="K287" s="128">
        <v>1465</v>
      </c>
      <c r="L287" s="128">
        <v>350</v>
      </c>
      <c r="M287" s="126">
        <v>2386</v>
      </c>
      <c r="N287" s="128">
        <v>588</v>
      </c>
      <c r="O287" s="128">
        <v>1447</v>
      </c>
      <c r="P287" s="134">
        <v>351</v>
      </c>
    </row>
    <row r="288" spans="1:16" x14ac:dyDescent="0.3">
      <c r="A288" s="133">
        <v>50</v>
      </c>
      <c r="B288" s="165" t="s">
        <v>759</v>
      </c>
      <c r="C288" s="102">
        <v>50680</v>
      </c>
      <c r="D288" s="166" t="s">
        <v>781</v>
      </c>
      <c r="E288" s="126">
        <v>2475</v>
      </c>
      <c r="F288" s="128">
        <v>248</v>
      </c>
      <c r="G288" s="128">
        <v>1926</v>
      </c>
      <c r="H288" s="128">
        <v>301</v>
      </c>
      <c r="I288" s="126">
        <v>2496</v>
      </c>
      <c r="J288" s="128">
        <v>249</v>
      </c>
      <c r="K288" s="128">
        <v>1936</v>
      </c>
      <c r="L288" s="128">
        <v>311</v>
      </c>
      <c r="M288" s="126">
        <v>2377</v>
      </c>
      <c r="N288" s="128">
        <v>242</v>
      </c>
      <c r="O288" s="128">
        <v>1889</v>
      </c>
      <c r="P288" s="134">
        <v>246</v>
      </c>
    </row>
    <row r="289" spans="1:16" x14ac:dyDescent="0.3">
      <c r="A289" s="133">
        <v>85</v>
      </c>
      <c r="B289" s="165" t="s">
        <v>1087</v>
      </c>
      <c r="C289" s="102">
        <v>85162</v>
      </c>
      <c r="D289" s="166" t="s">
        <v>1094</v>
      </c>
      <c r="E289" s="126">
        <v>2342</v>
      </c>
      <c r="F289" s="128">
        <v>409</v>
      </c>
      <c r="G289" s="128">
        <v>1161</v>
      </c>
      <c r="H289" s="128">
        <v>772</v>
      </c>
      <c r="I289" s="126">
        <v>2402</v>
      </c>
      <c r="J289" s="128">
        <v>529</v>
      </c>
      <c r="K289" s="128">
        <v>1124</v>
      </c>
      <c r="L289" s="128">
        <v>749</v>
      </c>
      <c r="M289" s="126">
        <v>2358</v>
      </c>
      <c r="N289" s="128">
        <v>579</v>
      </c>
      <c r="O289" s="128">
        <v>1083</v>
      </c>
      <c r="P289" s="134">
        <v>696</v>
      </c>
    </row>
    <row r="290" spans="1:16" x14ac:dyDescent="0.3">
      <c r="A290" s="133">
        <v>5</v>
      </c>
      <c r="B290" s="165" t="s">
        <v>89</v>
      </c>
      <c r="C290" s="102">
        <v>5368</v>
      </c>
      <c r="D290" s="166" t="s">
        <v>151</v>
      </c>
      <c r="E290" s="126">
        <v>2386</v>
      </c>
      <c r="F290" s="128">
        <v>426</v>
      </c>
      <c r="G290" s="128">
        <v>1331</v>
      </c>
      <c r="H290" s="128">
        <v>629</v>
      </c>
      <c r="I290" s="126">
        <v>2399</v>
      </c>
      <c r="J290" s="128">
        <v>424</v>
      </c>
      <c r="K290" s="128">
        <v>1361</v>
      </c>
      <c r="L290" s="128">
        <v>614</v>
      </c>
      <c r="M290" s="126">
        <v>2357</v>
      </c>
      <c r="N290" s="128">
        <v>407</v>
      </c>
      <c r="O290" s="128">
        <v>1366</v>
      </c>
      <c r="P290" s="134">
        <v>584</v>
      </c>
    </row>
    <row r="291" spans="1:16" x14ac:dyDescent="0.3">
      <c r="A291" s="133">
        <v>25</v>
      </c>
      <c r="B291" s="165" t="s">
        <v>540</v>
      </c>
      <c r="C291" s="102">
        <v>25402</v>
      </c>
      <c r="D291" s="166" t="s">
        <v>464</v>
      </c>
      <c r="E291" s="126">
        <v>2490</v>
      </c>
      <c r="F291" s="128">
        <v>541</v>
      </c>
      <c r="G291" s="128">
        <v>1012</v>
      </c>
      <c r="H291" s="128">
        <v>937</v>
      </c>
      <c r="I291" s="126">
        <v>2433</v>
      </c>
      <c r="J291" s="128">
        <v>519</v>
      </c>
      <c r="K291" s="128">
        <v>977</v>
      </c>
      <c r="L291" s="128">
        <v>937</v>
      </c>
      <c r="M291" s="126">
        <v>2357</v>
      </c>
      <c r="N291" s="128">
        <v>487</v>
      </c>
      <c r="O291" s="128">
        <v>961</v>
      </c>
      <c r="P291" s="134">
        <v>909</v>
      </c>
    </row>
    <row r="292" spans="1:16" x14ac:dyDescent="0.3">
      <c r="A292" s="133">
        <v>73</v>
      </c>
      <c r="B292" s="165" t="s">
        <v>998</v>
      </c>
      <c r="C292" s="102">
        <v>73585</v>
      </c>
      <c r="D292" s="166" t="s">
        <v>1033</v>
      </c>
      <c r="E292" s="126">
        <v>2334</v>
      </c>
      <c r="F292" s="128">
        <v>624</v>
      </c>
      <c r="G292" s="128">
        <v>870</v>
      </c>
      <c r="H292" s="128">
        <v>840</v>
      </c>
      <c r="I292" s="126">
        <v>2238</v>
      </c>
      <c r="J292" s="128">
        <v>618</v>
      </c>
      <c r="K292" s="128">
        <v>836</v>
      </c>
      <c r="L292" s="128">
        <v>784</v>
      </c>
      <c r="M292" s="126">
        <v>2333</v>
      </c>
      <c r="N292" s="128">
        <v>750</v>
      </c>
      <c r="O292" s="128">
        <v>831</v>
      </c>
      <c r="P292" s="134">
        <v>752</v>
      </c>
    </row>
    <row r="293" spans="1:16" x14ac:dyDescent="0.3">
      <c r="A293" s="133">
        <v>50</v>
      </c>
      <c r="B293" s="165" t="s">
        <v>759</v>
      </c>
      <c r="C293" s="102">
        <v>50318</v>
      </c>
      <c r="D293" s="166" t="s">
        <v>742</v>
      </c>
      <c r="E293" s="126">
        <v>2386</v>
      </c>
      <c r="F293" s="128">
        <v>290</v>
      </c>
      <c r="G293" s="128">
        <v>1474</v>
      </c>
      <c r="H293" s="128">
        <v>622</v>
      </c>
      <c r="I293" s="126">
        <v>2356</v>
      </c>
      <c r="J293" s="128">
        <v>290</v>
      </c>
      <c r="K293" s="128">
        <v>1449</v>
      </c>
      <c r="L293" s="128">
        <v>617</v>
      </c>
      <c r="M293" s="126">
        <v>2329</v>
      </c>
      <c r="N293" s="128">
        <v>274</v>
      </c>
      <c r="O293" s="128">
        <v>1467</v>
      </c>
      <c r="P293" s="134">
        <v>588</v>
      </c>
    </row>
    <row r="294" spans="1:16" x14ac:dyDescent="0.3">
      <c r="A294" s="133">
        <v>8</v>
      </c>
      <c r="B294" s="165" t="s">
        <v>215</v>
      </c>
      <c r="C294" s="102">
        <v>8634</v>
      </c>
      <c r="D294" s="166" t="s">
        <v>231</v>
      </c>
      <c r="E294" s="126">
        <v>2442</v>
      </c>
      <c r="F294" s="128">
        <v>490</v>
      </c>
      <c r="G294" s="128">
        <v>1325</v>
      </c>
      <c r="H294" s="128">
        <v>627</v>
      </c>
      <c r="I294" s="126">
        <v>2413</v>
      </c>
      <c r="J294" s="128">
        <v>497</v>
      </c>
      <c r="K294" s="128">
        <v>1338</v>
      </c>
      <c r="L294" s="128">
        <v>578</v>
      </c>
      <c r="M294" s="126">
        <v>2327</v>
      </c>
      <c r="N294" s="128">
        <v>467</v>
      </c>
      <c r="O294" s="128">
        <v>1323</v>
      </c>
      <c r="P294" s="134">
        <v>537</v>
      </c>
    </row>
    <row r="295" spans="1:16" x14ac:dyDescent="0.3">
      <c r="A295" s="133">
        <v>23</v>
      </c>
      <c r="B295" s="165" t="s">
        <v>250</v>
      </c>
      <c r="C295" s="102">
        <v>23068</v>
      </c>
      <c r="D295" s="166" t="s">
        <v>513</v>
      </c>
      <c r="E295" s="126">
        <v>2531</v>
      </c>
      <c r="F295" s="128">
        <v>997</v>
      </c>
      <c r="G295" s="128">
        <v>1039</v>
      </c>
      <c r="H295" s="128">
        <v>495</v>
      </c>
      <c r="I295" s="126">
        <v>2400</v>
      </c>
      <c r="J295" s="128">
        <v>891</v>
      </c>
      <c r="K295" s="128">
        <v>1026</v>
      </c>
      <c r="L295" s="128">
        <v>483</v>
      </c>
      <c r="M295" s="126">
        <v>2325</v>
      </c>
      <c r="N295" s="128">
        <v>791</v>
      </c>
      <c r="O295" s="128">
        <v>1139</v>
      </c>
      <c r="P295" s="134">
        <v>395</v>
      </c>
    </row>
    <row r="296" spans="1:16" x14ac:dyDescent="0.3">
      <c r="A296" s="133">
        <v>19</v>
      </c>
      <c r="B296" s="165" t="s">
        <v>449</v>
      </c>
      <c r="C296" s="102">
        <v>19845</v>
      </c>
      <c r="D296" s="166" t="s">
        <v>485</v>
      </c>
      <c r="E296" s="126">
        <v>2457</v>
      </c>
      <c r="F296" s="128">
        <v>464</v>
      </c>
      <c r="G296" s="128">
        <v>1600</v>
      </c>
      <c r="H296" s="128">
        <v>393</v>
      </c>
      <c r="I296" s="126">
        <v>2426</v>
      </c>
      <c r="J296" s="128">
        <v>459</v>
      </c>
      <c r="K296" s="128">
        <v>1590</v>
      </c>
      <c r="L296" s="128">
        <v>377</v>
      </c>
      <c r="M296" s="126">
        <v>2306</v>
      </c>
      <c r="N296" s="128">
        <v>438</v>
      </c>
      <c r="O296" s="128">
        <v>1532</v>
      </c>
      <c r="P296" s="134">
        <v>336</v>
      </c>
    </row>
    <row r="297" spans="1:16" x14ac:dyDescent="0.3">
      <c r="A297" s="133">
        <v>25</v>
      </c>
      <c r="B297" s="165" t="s">
        <v>540</v>
      </c>
      <c r="C297" s="102">
        <v>25407</v>
      </c>
      <c r="D297" s="166" t="s">
        <v>590</v>
      </c>
      <c r="E297" s="126">
        <v>2304</v>
      </c>
      <c r="F297" s="128">
        <v>152</v>
      </c>
      <c r="G297" s="128">
        <v>1878</v>
      </c>
      <c r="H297" s="128">
        <v>274</v>
      </c>
      <c r="I297" s="126">
        <v>2278</v>
      </c>
      <c r="J297" s="128">
        <v>147</v>
      </c>
      <c r="K297" s="128">
        <v>1863</v>
      </c>
      <c r="L297" s="128">
        <v>268</v>
      </c>
      <c r="M297" s="126">
        <v>2298</v>
      </c>
      <c r="N297" s="128">
        <v>134</v>
      </c>
      <c r="O297" s="128">
        <v>1902</v>
      </c>
      <c r="P297" s="134">
        <v>262</v>
      </c>
    </row>
    <row r="298" spans="1:16" x14ac:dyDescent="0.3">
      <c r="A298" s="133">
        <v>99</v>
      </c>
      <c r="B298" s="165" t="s">
        <v>1135</v>
      </c>
      <c r="C298" s="102">
        <v>99624</v>
      </c>
      <c r="D298" s="166" t="s">
        <v>1138</v>
      </c>
      <c r="E298" s="126">
        <v>2282</v>
      </c>
      <c r="F298" s="128">
        <v>115</v>
      </c>
      <c r="G298" s="128">
        <v>1902</v>
      </c>
      <c r="H298" s="128">
        <v>265</v>
      </c>
      <c r="I298" s="126">
        <v>2180</v>
      </c>
      <c r="J298" s="128">
        <v>113</v>
      </c>
      <c r="K298" s="128">
        <v>1840</v>
      </c>
      <c r="L298" s="128">
        <v>227</v>
      </c>
      <c r="M298" s="126">
        <v>2296</v>
      </c>
      <c r="N298" s="128">
        <v>106</v>
      </c>
      <c r="O298" s="128">
        <v>1977</v>
      </c>
      <c r="P298" s="134">
        <v>213</v>
      </c>
    </row>
    <row r="299" spans="1:16" x14ac:dyDescent="0.3">
      <c r="A299" s="133">
        <v>25</v>
      </c>
      <c r="B299" s="165" t="s">
        <v>540</v>
      </c>
      <c r="C299" s="102">
        <v>25873</v>
      </c>
      <c r="D299" s="166" t="s">
        <v>645</v>
      </c>
      <c r="E299" s="126">
        <v>2355</v>
      </c>
      <c r="F299" s="128">
        <v>532</v>
      </c>
      <c r="G299" s="128">
        <v>1140</v>
      </c>
      <c r="H299" s="128">
        <v>683</v>
      </c>
      <c r="I299" s="126">
        <v>2348</v>
      </c>
      <c r="J299" s="128">
        <v>525</v>
      </c>
      <c r="K299" s="128">
        <v>1140</v>
      </c>
      <c r="L299" s="128">
        <v>683</v>
      </c>
      <c r="M299" s="126">
        <v>2280</v>
      </c>
      <c r="N299" s="128">
        <v>514</v>
      </c>
      <c r="O299" s="128">
        <v>1106</v>
      </c>
      <c r="P299" s="134">
        <v>660</v>
      </c>
    </row>
    <row r="300" spans="1:16" x14ac:dyDescent="0.3">
      <c r="A300" s="133">
        <v>15</v>
      </c>
      <c r="B300" s="165" t="s">
        <v>286</v>
      </c>
      <c r="C300" s="102">
        <v>15757</v>
      </c>
      <c r="D300" s="166" t="s">
        <v>379</v>
      </c>
      <c r="E300" s="126">
        <v>2199</v>
      </c>
      <c r="F300" s="128">
        <v>250</v>
      </c>
      <c r="G300" s="128">
        <v>1748</v>
      </c>
      <c r="H300" s="128">
        <v>201</v>
      </c>
      <c r="I300" s="126">
        <v>2189</v>
      </c>
      <c r="J300" s="128">
        <v>258</v>
      </c>
      <c r="K300" s="128">
        <v>1735</v>
      </c>
      <c r="L300" s="128">
        <v>196</v>
      </c>
      <c r="M300" s="126">
        <v>2266</v>
      </c>
      <c r="N300" s="128">
        <v>249</v>
      </c>
      <c r="O300" s="128">
        <v>1831</v>
      </c>
      <c r="P300" s="134">
        <v>186</v>
      </c>
    </row>
    <row r="301" spans="1:16" x14ac:dyDescent="0.3">
      <c r="A301" s="133">
        <v>5</v>
      </c>
      <c r="B301" s="165" t="s">
        <v>89</v>
      </c>
      <c r="C301" s="102">
        <v>5031</v>
      </c>
      <c r="D301" s="166" t="s">
        <v>95</v>
      </c>
      <c r="E301" s="126">
        <v>2369</v>
      </c>
      <c r="F301" s="128">
        <v>575</v>
      </c>
      <c r="G301" s="128">
        <v>1293</v>
      </c>
      <c r="H301" s="128">
        <v>501</v>
      </c>
      <c r="I301" s="126">
        <v>2359</v>
      </c>
      <c r="J301" s="128">
        <v>571</v>
      </c>
      <c r="K301" s="128">
        <v>1302</v>
      </c>
      <c r="L301" s="128">
        <v>486</v>
      </c>
      <c r="M301" s="126">
        <v>2265</v>
      </c>
      <c r="N301" s="128">
        <v>523</v>
      </c>
      <c r="O301" s="128">
        <v>1270</v>
      </c>
      <c r="P301" s="134">
        <v>472</v>
      </c>
    </row>
    <row r="302" spans="1:16" x14ac:dyDescent="0.3">
      <c r="A302" s="133">
        <v>94</v>
      </c>
      <c r="B302" s="165" t="s">
        <v>1123</v>
      </c>
      <c r="C302" s="102">
        <v>94343</v>
      </c>
      <c r="D302" s="166" t="s">
        <v>1125</v>
      </c>
      <c r="E302" s="126">
        <v>2211</v>
      </c>
      <c r="F302" s="128">
        <v>96</v>
      </c>
      <c r="G302" s="128">
        <v>1943</v>
      </c>
      <c r="H302" s="128">
        <v>172</v>
      </c>
      <c r="I302" s="126">
        <v>2299</v>
      </c>
      <c r="J302" s="128">
        <v>96</v>
      </c>
      <c r="K302" s="128">
        <v>2033</v>
      </c>
      <c r="L302" s="128">
        <v>170</v>
      </c>
      <c r="M302" s="126">
        <v>2253</v>
      </c>
      <c r="N302" s="128">
        <v>103</v>
      </c>
      <c r="O302" s="128">
        <v>1994</v>
      </c>
      <c r="P302" s="134">
        <v>156</v>
      </c>
    </row>
    <row r="303" spans="1:16" x14ac:dyDescent="0.3">
      <c r="A303" s="133">
        <v>25</v>
      </c>
      <c r="B303" s="165" t="s">
        <v>540</v>
      </c>
      <c r="C303" s="102">
        <v>25099</v>
      </c>
      <c r="D303" s="166" t="s">
        <v>548</v>
      </c>
      <c r="E303" s="126">
        <v>2224</v>
      </c>
      <c r="F303" s="128">
        <v>352</v>
      </c>
      <c r="G303" s="128">
        <v>1467</v>
      </c>
      <c r="H303" s="128">
        <v>405</v>
      </c>
      <c r="I303" s="126">
        <v>2235</v>
      </c>
      <c r="J303" s="128">
        <v>354</v>
      </c>
      <c r="K303" s="128">
        <v>1479</v>
      </c>
      <c r="L303" s="128">
        <v>402</v>
      </c>
      <c r="M303" s="126">
        <v>2209</v>
      </c>
      <c r="N303" s="128">
        <v>344</v>
      </c>
      <c r="O303" s="128">
        <v>1474</v>
      </c>
      <c r="P303" s="134">
        <v>391</v>
      </c>
    </row>
    <row r="304" spans="1:16" x14ac:dyDescent="0.3">
      <c r="A304" s="133">
        <v>23</v>
      </c>
      <c r="B304" s="165" t="s">
        <v>250</v>
      </c>
      <c r="C304" s="102">
        <v>23182</v>
      </c>
      <c r="D304" s="166" t="s">
        <v>517</v>
      </c>
      <c r="E304" s="126">
        <v>2287</v>
      </c>
      <c r="F304" s="128">
        <v>749</v>
      </c>
      <c r="G304" s="128">
        <v>945</v>
      </c>
      <c r="H304" s="128">
        <v>593</v>
      </c>
      <c r="I304" s="126">
        <v>2362</v>
      </c>
      <c r="J304" s="128">
        <v>745</v>
      </c>
      <c r="K304" s="128">
        <v>971</v>
      </c>
      <c r="L304" s="128">
        <v>646</v>
      </c>
      <c r="M304" s="126">
        <v>2203</v>
      </c>
      <c r="N304" s="128">
        <v>687</v>
      </c>
      <c r="O304" s="128">
        <v>895</v>
      </c>
      <c r="P304" s="134">
        <v>621</v>
      </c>
    </row>
    <row r="305" spans="1:16" x14ac:dyDescent="0.3">
      <c r="A305" s="133">
        <v>19</v>
      </c>
      <c r="B305" s="165" t="s">
        <v>449</v>
      </c>
      <c r="C305" s="102">
        <v>19256</v>
      </c>
      <c r="D305" s="166" t="s">
        <v>458</v>
      </c>
      <c r="E305" s="126">
        <v>2236</v>
      </c>
      <c r="F305" s="128">
        <v>1293</v>
      </c>
      <c r="G305" s="128">
        <v>564</v>
      </c>
      <c r="H305" s="128">
        <v>379</v>
      </c>
      <c r="I305" s="126">
        <v>2320</v>
      </c>
      <c r="J305" s="128">
        <v>1386</v>
      </c>
      <c r="K305" s="128">
        <v>577</v>
      </c>
      <c r="L305" s="128">
        <v>357</v>
      </c>
      <c r="M305" s="126">
        <v>2185</v>
      </c>
      <c r="N305" s="128">
        <v>1268</v>
      </c>
      <c r="O305" s="128">
        <v>563</v>
      </c>
      <c r="P305" s="134">
        <v>354</v>
      </c>
    </row>
    <row r="306" spans="1:16" x14ac:dyDescent="0.3">
      <c r="A306" s="133">
        <v>54</v>
      </c>
      <c r="B306" s="165" t="s">
        <v>838</v>
      </c>
      <c r="C306" s="102">
        <v>54720</v>
      </c>
      <c r="D306" s="166" t="s">
        <v>871</v>
      </c>
      <c r="E306" s="126">
        <v>2282</v>
      </c>
      <c r="F306" s="128">
        <v>762</v>
      </c>
      <c r="G306" s="128">
        <v>1147</v>
      </c>
      <c r="H306" s="128">
        <v>373</v>
      </c>
      <c r="I306" s="126">
        <v>2248</v>
      </c>
      <c r="J306" s="128">
        <v>764</v>
      </c>
      <c r="K306" s="128">
        <v>1150</v>
      </c>
      <c r="L306" s="128">
        <v>334</v>
      </c>
      <c r="M306" s="126">
        <v>2175</v>
      </c>
      <c r="N306" s="128">
        <v>722</v>
      </c>
      <c r="O306" s="128">
        <v>1114</v>
      </c>
      <c r="P306" s="134">
        <v>339</v>
      </c>
    </row>
    <row r="307" spans="1:16" x14ac:dyDescent="0.3">
      <c r="A307" s="133">
        <v>73</v>
      </c>
      <c r="B307" s="165" t="s">
        <v>998</v>
      </c>
      <c r="C307" s="102">
        <v>73319</v>
      </c>
      <c r="D307" s="166" t="s">
        <v>1018</v>
      </c>
      <c r="E307" s="126">
        <v>2326</v>
      </c>
      <c r="F307" s="128">
        <v>760</v>
      </c>
      <c r="G307" s="128">
        <v>911</v>
      </c>
      <c r="H307" s="128">
        <v>655</v>
      </c>
      <c r="I307" s="126">
        <v>2330</v>
      </c>
      <c r="J307" s="128">
        <v>831</v>
      </c>
      <c r="K307" s="128">
        <v>877</v>
      </c>
      <c r="L307" s="128">
        <v>622</v>
      </c>
      <c r="M307" s="126">
        <v>2173</v>
      </c>
      <c r="N307" s="128">
        <v>828</v>
      </c>
      <c r="O307" s="128">
        <v>761</v>
      </c>
      <c r="P307" s="134">
        <v>584</v>
      </c>
    </row>
    <row r="308" spans="1:16" x14ac:dyDescent="0.3">
      <c r="A308" s="133">
        <v>54</v>
      </c>
      <c r="B308" s="165" t="s">
        <v>838</v>
      </c>
      <c r="C308" s="102">
        <v>54003</v>
      </c>
      <c r="D308" s="166" t="s">
        <v>840</v>
      </c>
      <c r="E308" s="126">
        <v>2338</v>
      </c>
      <c r="F308" s="128">
        <v>899</v>
      </c>
      <c r="G308" s="128">
        <v>650</v>
      </c>
      <c r="H308" s="128">
        <v>789</v>
      </c>
      <c r="I308" s="126">
        <v>2252</v>
      </c>
      <c r="J308" s="128">
        <v>903</v>
      </c>
      <c r="K308" s="128">
        <v>637</v>
      </c>
      <c r="L308" s="128">
        <v>712</v>
      </c>
      <c r="M308" s="126">
        <v>2161</v>
      </c>
      <c r="N308" s="128">
        <v>904</v>
      </c>
      <c r="O308" s="128">
        <v>653</v>
      </c>
      <c r="P308" s="134">
        <v>604</v>
      </c>
    </row>
    <row r="309" spans="1:16" x14ac:dyDescent="0.3">
      <c r="A309" s="133">
        <v>68</v>
      </c>
      <c r="B309" s="165" t="s">
        <v>900</v>
      </c>
      <c r="C309" s="102">
        <v>68615</v>
      </c>
      <c r="D309" s="166" t="s">
        <v>174</v>
      </c>
      <c r="E309" s="126">
        <v>2192</v>
      </c>
      <c r="F309" s="128">
        <v>726</v>
      </c>
      <c r="G309" s="128">
        <v>1050</v>
      </c>
      <c r="H309" s="128">
        <v>416</v>
      </c>
      <c r="I309" s="126">
        <v>2111</v>
      </c>
      <c r="J309" s="128">
        <v>712</v>
      </c>
      <c r="K309" s="128">
        <v>1023</v>
      </c>
      <c r="L309" s="128">
        <v>376</v>
      </c>
      <c r="M309" s="126">
        <v>2155</v>
      </c>
      <c r="N309" s="128">
        <v>667</v>
      </c>
      <c r="O309" s="128">
        <v>1154</v>
      </c>
      <c r="P309" s="134">
        <v>334</v>
      </c>
    </row>
    <row r="310" spans="1:16" x14ac:dyDescent="0.3">
      <c r="A310" s="133">
        <v>25</v>
      </c>
      <c r="B310" s="165" t="s">
        <v>540</v>
      </c>
      <c r="C310" s="102">
        <v>25743</v>
      </c>
      <c r="D310" s="166" t="s">
        <v>619</v>
      </c>
      <c r="E310" s="126">
        <v>1984</v>
      </c>
      <c r="F310" s="128">
        <v>578</v>
      </c>
      <c r="G310" s="128">
        <v>808</v>
      </c>
      <c r="H310" s="128">
        <v>598</v>
      </c>
      <c r="I310" s="126">
        <v>1933</v>
      </c>
      <c r="J310" s="128">
        <v>561</v>
      </c>
      <c r="K310" s="128">
        <v>786</v>
      </c>
      <c r="L310" s="128">
        <v>586</v>
      </c>
      <c r="M310" s="126">
        <v>2138</v>
      </c>
      <c r="N310" s="128">
        <v>534</v>
      </c>
      <c r="O310" s="128">
        <v>1053</v>
      </c>
      <c r="P310" s="134">
        <v>551</v>
      </c>
    </row>
    <row r="311" spans="1:16" x14ac:dyDescent="0.3">
      <c r="A311" s="133">
        <v>54</v>
      </c>
      <c r="B311" s="165" t="s">
        <v>838</v>
      </c>
      <c r="C311" s="102">
        <v>54261</v>
      </c>
      <c r="D311" s="166" t="s">
        <v>853</v>
      </c>
      <c r="E311" s="126">
        <v>2161</v>
      </c>
      <c r="F311" s="128">
        <v>614</v>
      </c>
      <c r="G311" s="128">
        <v>1203</v>
      </c>
      <c r="H311" s="128">
        <v>344</v>
      </c>
      <c r="I311" s="126">
        <v>2193</v>
      </c>
      <c r="J311" s="128">
        <v>643</v>
      </c>
      <c r="K311" s="128">
        <v>1209</v>
      </c>
      <c r="L311" s="128">
        <v>341</v>
      </c>
      <c r="M311" s="126">
        <v>2129</v>
      </c>
      <c r="N311" s="128">
        <v>616</v>
      </c>
      <c r="O311" s="128">
        <v>1190</v>
      </c>
      <c r="P311" s="134">
        <v>323</v>
      </c>
    </row>
    <row r="312" spans="1:16" x14ac:dyDescent="0.3">
      <c r="A312" s="133">
        <v>19</v>
      </c>
      <c r="B312" s="165" t="s">
        <v>449</v>
      </c>
      <c r="C312" s="102">
        <v>19455</v>
      </c>
      <c r="D312" s="166" t="s">
        <v>467</v>
      </c>
      <c r="E312" s="126">
        <v>2266</v>
      </c>
      <c r="F312" s="128">
        <v>588</v>
      </c>
      <c r="G312" s="128">
        <v>969</v>
      </c>
      <c r="H312" s="128">
        <v>709</v>
      </c>
      <c r="I312" s="126">
        <v>2239</v>
      </c>
      <c r="J312" s="128">
        <v>590</v>
      </c>
      <c r="K312" s="128">
        <v>980</v>
      </c>
      <c r="L312" s="128">
        <v>669</v>
      </c>
      <c r="M312" s="126">
        <v>2116</v>
      </c>
      <c r="N312" s="128">
        <v>549</v>
      </c>
      <c r="O312" s="128">
        <v>957</v>
      </c>
      <c r="P312" s="134">
        <v>610</v>
      </c>
    </row>
    <row r="313" spans="1:16" x14ac:dyDescent="0.3">
      <c r="A313" s="133">
        <v>20</v>
      </c>
      <c r="B313" s="165" t="s">
        <v>486</v>
      </c>
      <c r="C313" s="102">
        <v>20710</v>
      </c>
      <c r="D313" s="166" t="s">
        <v>508</v>
      </c>
      <c r="E313" s="126">
        <v>2280</v>
      </c>
      <c r="F313" s="128">
        <v>415</v>
      </c>
      <c r="G313" s="128">
        <v>908</v>
      </c>
      <c r="H313" s="128">
        <v>957</v>
      </c>
      <c r="I313" s="126">
        <v>2165</v>
      </c>
      <c r="J313" s="128">
        <v>427</v>
      </c>
      <c r="K313" s="128">
        <v>891</v>
      </c>
      <c r="L313" s="128">
        <v>847</v>
      </c>
      <c r="M313" s="126">
        <v>2098</v>
      </c>
      <c r="N313" s="128">
        <v>403</v>
      </c>
      <c r="O313" s="128">
        <v>878</v>
      </c>
      <c r="P313" s="134">
        <v>817</v>
      </c>
    </row>
    <row r="314" spans="1:16" x14ac:dyDescent="0.3">
      <c r="A314" s="133">
        <v>17</v>
      </c>
      <c r="B314" s="165" t="s">
        <v>116</v>
      </c>
      <c r="C314" s="102">
        <v>17541</v>
      </c>
      <c r="D314" s="165" t="s">
        <v>423</v>
      </c>
      <c r="E314" s="126">
        <v>2090</v>
      </c>
      <c r="F314" s="128">
        <v>623</v>
      </c>
      <c r="G314" s="128">
        <v>1008</v>
      </c>
      <c r="H314" s="128">
        <v>459</v>
      </c>
      <c r="I314" s="126">
        <v>2027</v>
      </c>
      <c r="J314" s="128">
        <v>603</v>
      </c>
      <c r="K314" s="128">
        <v>978</v>
      </c>
      <c r="L314" s="128">
        <v>446</v>
      </c>
      <c r="M314" s="126">
        <v>2044</v>
      </c>
      <c r="N314" s="128">
        <v>639</v>
      </c>
      <c r="O314" s="128">
        <v>981</v>
      </c>
      <c r="P314" s="134">
        <v>424</v>
      </c>
    </row>
    <row r="315" spans="1:16" x14ac:dyDescent="0.3">
      <c r="A315" s="133">
        <v>25</v>
      </c>
      <c r="B315" s="165" t="s">
        <v>540</v>
      </c>
      <c r="C315" s="102">
        <v>25279</v>
      </c>
      <c r="D315" s="166" t="s">
        <v>566</v>
      </c>
      <c r="E315" s="126">
        <v>2077</v>
      </c>
      <c r="F315" s="128">
        <v>489</v>
      </c>
      <c r="G315" s="128">
        <v>1014</v>
      </c>
      <c r="H315" s="128">
        <v>574</v>
      </c>
      <c r="I315" s="126">
        <v>2090</v>
      </c>
      <c r="J315" s="128">
        <v>486</v>
      </c>
      <c r="K315" s="128">
        <v>1031</v>
      </c>
      <c r="L315" s="128">
        <v>573</v>
      </c>
      <c r="M315" s="126">
        <v>2022</v>
      </c>
      <c r="N315" s="128">
        <v>475</v>
      </c>
      <c r="O315" s="128">
        <v>983</v>
      </c>
      <c r="P315" s="134">
        <v>564</v>
      </c>
    </row>
    <row r="316" spans="1:16" x14ac:dyDescent="0.3">
      <c r="A316" s="133">
        <v>19</v>
      </c>
      <c r="B316" s="165" t="s">
        <v>449</v>
      </c>
      <c r="C316" s="102">
        <v>19532</v>
      </c>
      <c r="D316" s="166" t="s">
        <v>469</v>
      </c>
      <c r="E316" s="126">
        <v>2401</v>
      </c>
      <c r="F316" s="128">
        <v>942</v>
      </c>
      <c r="G316" s="128">
        <v>894</v>
      </c>
      <c r="H316" s="128">
        <v>565</v>
      </c>
      <c r="I316" s="126">
        <v>2370</v>
      </c>
      <c r="J316" s="128">
        <v>951</v>
      </c>
      <c r="K316" s="128">
        <v>878</v>
      </c>
      <c r="L316" s="128">
        <v>541</v>
      </c>
      <c r="M316" s="126">
        <v>2016</v>
      </c>
      <c r="N316" s="128">
        <v>781</v>
      </c>
      <c r="O316" s="128">
        <v>793</v>
      </c>
      <c r="P316" s="134">
        <v>442</v>
      </c>
    </row>
    <row r="317" spans="1:16" x14ac:dyDescent="0.3">
      <c r="A317" s="133">
        <v>17</v>
      </c>
      <c r="B317" s="165" t="s">
        <v>116</v>
      </c>
      <c r="C317" s="102">
        <v>17653</v>
      </c>
      <c r="D317" s="166" t="s">
        <v>426</v>
      </c>
      <c r="E317" s="126">
        <v>2066</v>
      </c>
      <c r="F317" s="128">
        <v>613</v>
      </c>
      <c r="G317" s="128">
        <v>924</v>
      </c>
      <c r="H317" s="128">
        <v>529</v>
      </c>
      <c r="I317" s="126">
        <v>2037</v>
      </c>
      <c r="J317" s="128">
        <v>646</v>
      </c>
      <c r="K317" s="128">
        <v>865</v>
      </c>
      <c r="L317" s="128">
        <v>526</v>
      </c>
      <c r="M317" s="126">
        <v>2016</v>
      </c>
      <c r="N317" s="128">
        <v>649</v>
      </c>
      <c r="O317" s="128">
        <v>848</v>
      </c>
      <c r="P317" s="134">
        <v>519</v>
      </c>
    </row>
    <row r="318" spans="1:16" x14ac:dyDescent="0.3">
      <c r="A318" s="133">
        <v>17</v>
      </c>
      <c r="B318" s="165" t="s">
        <v>116</v>
      </c>
      <c r="C318" s="102">
        <v>17486</v>
      </c>
      <c r="D318" s="166" t="s">
        <v>419</v>
      </c>
      <c r="E318" s="126">
        <v>1970</v>
      </c>
      <c r="F318" s="128">
        <v>414</v>
      </c>
      <c r="G318" s="128">
        <v>989</v>
      </c>
      <c r="H318" s="128">
        <v>567</v>
      </c>
      <c r="I318" s="126">
        <v>2040</v>
      </c>
      <c r="J318" s="128">
        <v>504</v>
      </c>
      <c r="K318" s="128">
        <v>972</v>
      </c>
      <c r="L318" s="128">
        <v>564</v>
      </c>
      <c r="M318" s="126">
        <v>2009</v>
      </c>
      <c r="N318" s="128">
        <v>482</v>
      </c>
      <c r="O318" s="128">
        <v>955</v>
      </c>
      <c r="P318" s="134">
        <v>572</v>
      </c>
    </row>
    <row r="319" spans="1:16" x14ac:dyDescent="0.3">
      <c r="A319" s="133">
        <v>5</v>
      </c>
      <c r="B319" s="165" t="s">
        <v>89</v>
      </c>
      <c r="C319" s="102">
        <v>5674</v>
      </c>
      <c r="D319" s="166" t="s">
        <v>189</v>
      </c>
      <c r="E319" s="126">
        <v>2101</v>
      </c>
      <c r="F319" s="128">
        <v>424</v>
      </c>
      <c r="G319" s="128">
        <v>1198</v>
      </c>
      <c r="H319" s="128">
        <v>479</v>
      </c>
      <c r="I319" s="126">
        <v>2124</v>
      </c>
      <c r="J319" s="128">
        <v>479</v>
      </c>
      <c r="K319" s="128">
        <v>1164</v>
      </c>
      <c r="L319" s="128">
        <v>481</v>
      </c>
      <c r="M319" s="126">
        <v>2007</v>
      </c>
      <c r="N319" s="128">
        <v>393</v>
      </c>
      <c r="O319" s="128">
        <v>1138</v>
      </c>
      <c r="P319" s="134">
        <v>476</v>
      </c>
    </row>
    <row r="320" spans="1:16" x14ac:dyDescent="0.3">
      <c r="A320" s="133">
        <v>5</v>
      </c>
      <c r="B320" s="165" t="s">
        <v>89</v>
      </c>
      <c r="C320" s="102">
        <v>5890</v>
      </c>
      <c r="D320" s="166" t="s">
        <v>212</v>
      </c>
      <c r="E320" s="126">
        <v>2076</v>
      </c>
      <c r="F320" s="128">
        <v>535</v>
      </c>
      <c r="G320" s="128">
        <v>1134</v>
      </c>
      <c r="H320" s="128">
        <v>407</v>
      </c>
      <c r="I320" s="126">
        <v>2073</v>
      </c>
      <c r="J320" s="128">
        <v>539</v>
      </c>
      <c r="K320" s="128">
        <v>1135</v>
      </c>
      <c r="L320" s="128">
        <v>399</v>
      </c>
      <c r="M320" s="126">
        <v>1986</v>
      </c>
      <c r="N320" s="128">
        <v>511</v>
      </c>
      <c r="O320" s="128">
        <v>1118</v>
      </c>
      <c r="P320" s="134">
        <v>357</v>
      </c>
    </row>
    <row r="321" spans="1:16" x14ac:dyDescent="0.3">
      <c r="A321" s="133">
        <v>5</v>
      </c>
      <c r="B321" s="165" t="s">
        <v>89</v>
      </c>
      <c r="C321" s="102">
        <v>5656</v>
      </c>
      <c r="D321" s="166" t="s">
        <v>181</v>
      </c>
      <c r="E321" s="126">
        <v>2000</v>
      </c>
      <c r="F321" s="128">
        <v>456</v>
      </c>
      <c r="G321" s="128">
        <v>1143</v>
      </c>
      <c r="H321" s="128">
        <v>401</v>
      </c>
      <c r="I321" s="126">
        <v>2016</v>
      </c>
      <c r="J321" s="128">
        <v>457</v>
      </c>
      <c r="K321" s="128">
        <v>1172</v>
      </c>
      <c r="L321" s="128">
        <v>387</v>
      </c>
      <c r="M321" s="126">
        <v>1976</v>
      </c>
      <c r="N321" s="128">
        <v>433</v>
      </c>
      <c r="O321" s="128">
        <v>1170</v>
      </c>
      <c r="P321" s="134">
        <v>373</v>
      </c>
    </row>
    <row r="322" spans="1:16" x14ac:dyDescent="0.3">
      <c r="A322" s="133">
        <v>19</v>
      </c>
      <c r="B322" s="165" t="s">
        <v>449</v>
      </c>
      <c r="C322" s="102">
        <v>19807</v>
      </c>
      <c r="D322" s="166" t="s">
        <v>481</v>
      </c>
      <c r="E322" s="126">
        <v>2178</v>
      </c>
      <c r="F322" s="128">
        <v>898</v>
      </c>
      <c r="G322" s="128">
        <v>615</v>
      </c>
      <c r="H322" s="128">
        <v>665</v>
      </c>
      <c r="I322" s="126">
        <v>2136</v>
      </c>
      <c r="J322" s="128">
        <v>892</v>
      </c>
      <c r="K322" s="128">
        <v>599</v>
      </c>
      <c r="L322" s="128">
        <v>645</v>
      </c>
      <c r="M322" s="126">
        <v>1971</v>
      </c>
      <c r="N322" s="128">
        <v>775</v>
      </c>
      <c r="O322" s="128">
        <v>596</v>
      </c>
      <c r="P322" s="134">
        <v>600</v>
      </c>
    </row>
    <row r="323" spans="1:16" x14ac:dyDescent="0.3">
      <c r="A323" s="133">
        <v>8</v>
      </c>
      <c r="B323" s="165" t="s">
        <v>215</v>
      </c>
      <c r="C323" s="102">
        <v>8685</v>
      </c>
      <c r="D323" s="166" t="s">
        <v>233</v>
      </c>
      <c r="E323" s="126">
        <v>1923</v>
      </c>
      <c r="F323" s="128">
        <v>332</v>
      </c>
      <c r="G323" s="128">
        <v>895</v>
      </c>
      <c r="H323" s="128">
        <v>696</v>
      </c>
      <c r="I323" s="126">
        <v>1926</v>
      </c>
      <c r="J323" s="128">
        <v>364</v>
      </c>
      <c r="K323" s="128">
        <v>900</v>
      </c>
      <c r="L323" s="128">
        <v>662</v>
      </c>
      <c r="M323" s="126">
        <v>1970</v>
      </c>
      <c r="N323" s="128">
        <v>343</v>
      </c>
      <c r="O323" s="128">
        <v>951</v>
      </c>
      <c r="P323" s="134">
        <v>676</v>
      </c>
    </row>
    <row r="324" spans="1:16" x14ac:dyDescent="0.3">
      <c r="A324" s="133">
        <v>20</v>
      </c>
      <c r="B324" s="165" t="s">
        <v>486</v>
      </c>
      <c r="C324" s="102">
        <v>20045</v>
      </c>
      <c r="D324" s="166" t="s">
        <v>491</v>
      </c>
      <c r="E324" s="126">
        <v>2079</v>
      </c>
      <c r="F324" s="128">
        <v>644</v>
      </c>
      <c r="G324" s="128">
        <v>950</v>
      </c>
      <c r="H324" s="128">
        <v>485</v>
      </c>
      <c r="I324" s="126">
        <v>2040</v>
      </c>
      <c r="J324" s="128">
        <v>641</v>
      </c>
      <c r="K324" s="128">
        <v>898</v>
      </c>
      <c r="L324" s="128">
        <v>501</v>
      </c>
      <c r="M324" s="126">
        <v>1965</v>
      </c>
      <c r="N324" s="128">
        <v>621</v>
      </c>
      <c r="O324" s="128">
        <v>862</v>
      </c>
      <c r="P324" s="134">
        <v>482</v>
      </c>
    </row>
    <row r="325" spans="1:16" x14ac:dyDescent="0.3">
      <c r="A325" s="133">
        <v>66</v>
      </c>
      <c r="B325" s="165" t="s">
        <v>425</v>
      </c>
      <c r="C325" s="102">
        <v>66088</v>
      </c>
      <c r="D325" s="166" t="s">
        <v>889</v>
      </c>
      <c r="E325" s="126">
        <v>1951</v>
      </c>
      <c r="F325" s="128">
        <v>693</v>
      </c>
      <c r="G325" s="128">
        <v>766</v>
      </c>
      <c r="H325" s="128">
        <v>492</v>
      </c>
      <c r="I325" s="126">
        <v>1941</v>
      </c>
      <c r="J325" s="128">
        <v>707</v>
      </c>
      <c r="K325" s="128">
        <v>743</v>
      </c>
      <c r="L325" s="128">
        <v>491</v>
      </c>
      <c r="M325" s="126">
        <v>1958</v>
      </c>
      <c r="N325" s="128">
        <v>700</v>
      </c>
      <c r="O325" s="128">
        <v>750</v>
      </c>
      <c r="P325" s="134">
        <v>508</v>
      </c>
    </row>
    <row r="326" spans="1:16" x14ac:dyDescent="0.3">
      <c r="A326" s="133">
        <v>73</v>
      </c>
      <c r="B326" s="165" t="s">
        <v>998</v>
      </c>
      <c r="C326" s="102">
        <v>73555</v>
      </c>
      <c r="D326" s="166" t="s">
        <v>1031</v>
      </c>
      <c r="E326" s="126">
        <v>1721</v>
      </c>
      <c r="F326" s="128">
        <v>696</v>
      </c>
      <c r="G326" s="128">
        <v>487</v>
      </c>
      <c r="H326" s="128">
        <v>538</v>
      </c>
      <c r="I326" s="126">
        <v>1779</v>
      </c>
      <c r="J326" s="128">
        <v>744</v>
      </c>
      <c r="K326" s="128">
        <v>502</v>
      </c>
      <c r="L326" s="128">
        <v>533</v>
      </c>
      <c r="M326" s="126">
        <v>1944</v>
      </c>
      <c r="N326" s="128">
        <v>905</v>
      </c>
      <c r="O326" s="128">
        <v>510</v>
      </c>
      <c r="P326" s="134">
        <v>529</v>
      </c>
    </row>
    <row r="327" spans="1:16" x14ac:dyDescent="0.3">
      <c r="A327" s="133">
        <v>73</v>
      </c>
      <c r="B327" s="165" t="s">
        <v>998</v>
      </c>
      <c r="C327" s="102">
        <v>73408</v>
      </c>
      <c r="D327" s="166" t="s">
        <v>1022</v>
      </c>
      <c r="E327" s="126">
        <v>1951</v>
      </c>
      <c r="F327" s="128">
        <v>538</v>
      </c>
      <c r="G327" s="128">
        <v>907</v>
      </c>
      <c r="H327" s="128">
        <v>506</v>
      </c>
      <c r="I327" s="126">
        <v>1912</v>
      </c>
      <c r="J327" s="128">
        <v>527</v>
      </c>
      <c r="K327" s="128">
        <v>901</v>
      </c>
      <c r="L327" s="128">
        <v>484</v>
      </c>
      <c r="M327" s="126">
        <v>1942</v>
      </c>
      <c r="N327" s="128">
        <v>603</v>
      </c>
      <c r="O327" s="128">
        <v>884</v>
      </c>
      <c r="P327" s="134">
        <v>455</v>
      </c>
    </row>
    <row r="328" spans="1:16" x14ac:dyDescent="0.3">
      <c r="A328" s="133">
        <v>5</v>
      </c>
      <c r="B328" s="165" t="s">
        <v>89</v>
      </c>
      <c r="C328" s="102">
        <v>5895</v>
      </c>
      <c r="D328" s="166" t="s">
        <v>214</v>
      </c>
      <c r="E328" s="126">
        <v>1888</v>
      </c>
      <c r="F328" s="128">
        <v>572</v>
      </c>
      <c r="G328" s="128">
        <v>933</v>
      </c>
      <c r="H328" s="128">
        <v>383</v>
      </c>
      <c r="I328" s="126">
        <v>1923</v>
      </c>
      <c r="J328" s="128">
        <v>570</v>
      </c>
      <c r="K328" s="128">
        <v>946</v>
      </c>
      <c r="L328" s="128">
        <v>407</v>
      </c>
      <c r="M328" s="126">
        <v>1935</v>
      </c>
      <c r="N328" s="128">
        <v>536</v>
      </c>
      <c r="O328" s="128">
        <v>998</v>
      </c>
      <c r="P328" s="134">
        <v>401</v>
      </c>
    </row>
    <row r="329" spans="1:16" x14ac:dyDescent="0.3">
      <c r="A329" s="133">
        <v>5</v>
      </c>
      <c r="B329" s="165" t="s">
        <v>89</v>
      </c>
      <c r="C329" s="102">
        <v>5051</v>
      </c>
      <c r="D329" s="166" t="s">
        <v>103</v>
      </c>
      <c r="E329" s="126">
        <v>1950</v>
      </c>
      <c r="F329" s="128">
        <v>650</v>
      </c>
      <c r="G329" s="128">
        <v>922</v>
      </c>
      <c r="H329" s="128">
        <v>378</v>
      </c>
      <c r="I329" s="126">
        <v>1951</v>
      </c>
      <c r="J329" s="128">
        <v>657</v>
      </c>
      <c r="K329" s="128">
        <v>918</v>
      </c>
      <c r="L329" s="128">
        <v>376</v>
      </c>
      <c r="M329" s="126">
        <v>1927</v>
      </c>
      <c r="N329" s="128">
        <v>610</v>
      </c>
      <c r="O329" s="128">
        <v>901</v>
      </c>
      <c r="P329" s="134">
        <v>416</v>
      </c>
    </row>
    <row r="330" spans="1:16" x14ac:dyDescent="0.3">
      <c r="A330" s="133">
        <v>70</v>
      </c>
      <c r="B330" s="165" t="s">
        <v>480</v>
      </c>
      <c r="C330" s="102">
        <v>70670</v>
      </c>
      <c r="D330" s="166" t="s">
        <v>989</v>
      </c>
      <c r="E330" s="126">
        <v>2111</v>
      </c>
      <c r="F330" s="128">
        <v>911</v>
      </c>
      <c r="G330" s="128">
        <v>787</v>
      </c>
      <c r="H330" s="128">
        <v>413</v>
      </c>
      <c r="I330" s="126">
        <v>2022</v>
      </c>
      <c r="J330" s="128">
        <v>914</v>
      </c>
      <c r="K330" s="128">
        <v>720</v>
      </c>
      <c r="L330" s="128">
        <v>388</v>
      </c>
      <c r="M330" s="126">
        <v>1912</v>
      </c>
      <c r="N330" s="128">
        <v>826</v>
      </c>
      <c r="O330" s="128">
        <v>721</v>
      </c>
      <c r="P330" s="134">
        <v>365</v>
      </c>
    </row>
    <row r="331" spans="1:16" x14ac:dyDescent="0.3">
      <c r="A331" s="133">
        <v>5</v>
      </c>
      <c r="B331" s="165" t="s">
        <v>89</v>
      </c>
      <c r="C331" s="102">
        <v>5665</v>
      </c>
      <c r="D331" s="166" t="s">
        <v>186</v>
      </c>
      <c r="E331" s="126">
        <v>1993</v>
      </c>
      <c r="F331" s="128">
        <v>964</v>
      </c>
      <c r="G331" s="128">
        <v>623</v>
      </c>
      <c r="H331" s="128">
        <v>406</v>
      </c>
      <c r="I331" s="126">
        <v>1933</v>
      </c>
      <c r="J331" s="128">
        <v>900</v>
      </c>
      <c r="K331" s="128">
        <v>615</v>
      </c>
      <c r="L331" s="128">
        <v>418</v>
      </c>
      <c r="M331" s="126">
        <v>1908</v>
      </c>
      <c r="N331" s="128">
        <v>861</v>
      </c>
      <c r="O331" s="128">
        <v>640</v>
      </c>
      <c r="P331" s="134">
        <v>407</v>
      </c>
    </row>
    <row r="332" spans="1:16" x14ac:dyDescent="0.3">
      <c r="A332" s="133">
        <v>5</v>
      </c>
      <c r="B332" s="165" t="s">
        <v>89</v>
      </c>
      <c r="C332" s="102">
        <v>5790</v>
      </c>
      <c r="D332" s="166" t="s">
        <v>198</v>
      </c>
      <c r="E332" s="126">
        <v>1844</v>
      </c>
      <c r="F332" s="128">
        <v>455</v>
      </c>
      <c r="G332" s="128">
        <v>883</v>
      </c>
      <c r="H332" s="128">
        <v>506</v>
      </c>
      <c r="I332" s="126">
        <v>1846</v>
      </c>
      <c r="J332" s="128">
        <v>466</v>
      </c>
      <c r="K332" s="128">
        <v>890</v>
      </c>
      <c r="L332" s="128">
        <v>490</v>
      </c>
      <c r="M332" s="126">
        <v>1906</v>
      </c>
      <c r="N332" s="128">
        <v>438</v>
      </c>
      <c r="O332" s="128">
        <v>1006</v>
      </c>
      <c r="P332" s="134">
        <v>462</v>
      </c>
    </row>
    <row r="333" spans="1:16" x14ac:dyDescent="0.3">
      <c r="A333" s="133">
        <v>5</v>
      </c>
      <c r="B333" s="165" t="s">
        <v>89</v>
      </c>
      <c r="C333" s="102">
        <v>5789</v>
      </c>
      <c r="D333" s="166" t="s">
        <v>197</v>
      </c>
      <c r="E333" s="126">
        <v>1936</v>
      </c>
      <c r="F333" s="128">
        <v>538</v>
      </c>
      <c r="G333" s="128">
        <v>1004</v>
      </c>
      <c r="H333" s="128">
        <v>394</v>
      </c>
      <c r="I333" s="126">
        <v>1934</v>
      </c>
      <c r="J333" s="128">
        <v>537</v>
      </c>
      <c r="K333" s="128">
        <v>1007</v>
      </c>
      <c r="L333" s="128">
        <v>390</v>
      </c>
      <c r="M333" s="126">
        <v>1905</v>
      </c>
      <c r="N333" s="128">
        <v>499</v>
      </c>
      <c r="O333" s="128">
        <v>1021</v>
      </c>
      <c r="P333" s="134">
        <v>385</v>
      </c>
    </row>
    <row r="334" spans="1:16" x14ac:dyDescent="0.3">
      <c r="A334" s="133">
        <v>70</v>
      </c>
      <c r="B334" s="165" t="s">
        <v>480</v>
      </c>
      <c r="C334" s="102">
        <v>70713</v>
      </c>
      <c r="D334" s="166" t="s">
        <v>993</v>
      </c>
      <c r="E334" s="126">
        <v>2002</v>
      </c>
      <c r="F334" s="128">
        <v>971</v>
      </c>
      <c r="G334" s="128">
        <v>789</v>
      </c>
      <c r="H334" s="128">
        <v>242</v>
      </c>
      <c r="I334" s="126">
        <v>1951</v>
      </c>
      <c r="J334" s="128">
        <v>974</v>
      </c>
      <c r="K334" s="128">
        <v>759</v>
      </c>
      <c r="L334" s="128">
        <v>218</v>
      </c>
      <c r="M334" s="126">
        <v>1892</v>
      </c>
      <c r="N334" s="128">
        <v>919</v>
      </c>
      <c r="O334" s="128">
        <v>747</v>
      </c>
      <c r="P334" s="134">
        <v>226</v>
      </c>
    </row>
    <row r="335" spans="1:16" x14ac:dyDescent="0.3">
      <c r="A335" s="133">
        <v>76</v>
      </c>
      <c r="B335" s="165" t="s">
        <v>1044</v>
      </c>
      <c r="C335" s="102">
        <v>76606</v>
      </c>
      <c r="D335" s="166" t="s">
        <v>780</v>
      </c>
      <c r="E335" s="126">
        <v>1974</v>
      </c>
      <c r="F335" s="128">
        <v>668</v>
      </c>
      <c r="G335" s="128">
        <v>879</v>
      </c>
      <c r="H335" s="128">
        <v>427</v>
      </c>
      <c r="I335" s="126">
        <v>1956</v>
      </c>
      <c r="J335" s="128">
        <v>667</v>
      </c>
      <c r="K335" s="128">
        <v>882</v>
      </c>
      <c r="L335" s="128">
        <v>407</v>
      </c>
      <c r="M335" s="126">
        <v>1889</v>
      </c>
      <c r="N335" s="128">
        <v>639</v>
      </c>
      <c r="O335" s="128">
        <v>874</v>
      </c>
      <c r="P335" s="134">
        <v>376</v>
      </c>
    </row>
    <row r="336" spans="1:16" x14ac:dyDescent="0.3">
      <c r="A336" s="133">
        <v>19</v>
      </c>
      <c r="B336" s="165" t="s">
        <v>449</v>
      </c>
      <c r="C336" s="102">
        <v>19517</v>
      </c>
      <c r="D336" s="166" t="s">
        <v>347</v>
      </c>
      <c r="E336" s="126">
        <v>1941</v>
      </c>
      <c r="F336" s="128">
        <v>1487</v>
      </c>
      <c r="G336" s="128">
        <v>169</v>
      </c>
      <c r="H336" s="128">
        <v>285</v>
      </c>
      <c r="I336" s="126">
        <v>1925</v>
      </c>
      <c r="J336" s="128">
        <v>1478</v>
      </c>
      <c r="K336" s="128">
        <v>165</v>
      </c>
      <c r="L336" s="128">
        <v>282</v>
      </c>
      <c r="M336" s="126">
        <v>1880</v>
      </c>
      <c r="N336" s="128">
        <v>1439</v>
      </c>
      <c r="O336" s="128">
        <v>147</v>
      </c>
      <c r="P336" s="134">
        <v>294</v>
      </c>
    </row>
    <row r="337" spans="1:16" x14ac:dyDescent="0.3">
      <c r="A337" s="133">
        <v>41</v>
      </c>
      <c r="B337" s="165" t="s">
        <v>681</v>
      </c>
      <c r="C337" s="102">
        <v>41668</v>
      </c>
      <c r="D337" s="166" t="s">
        <v>707</v>
      </c>
      <c r="E337" s="126">
        <v>1963</v>
      </c>
      <c r="F337" s="128">
        <v>802</v>
      </c>
      <c r="G337" s="128">
        <v>532</v>
      </c>
      <c r="H337" s="128">
        <v>629</v>
      </c>
      <c r="I337" s="126">
        <v>1971</v>
      </c>
      <c r="J337" s="128">
        <v>797</v>
      </c>
      <c r="K337" s="128">
        <v>537</v>
      </c>
      <c r="L337" s="128">
        <v>637</v>
      </c>
      <c r="M337" s="126">
        <v>1880</v>
      </c>
      <c r="N337" s="128">
        <v>724</v>
      </c>
      <c r="O337" s="128">
        <v>545</v>
      </c>
      <c r="P337" s="134">
        <v>611</v>
      </c>
    </row>
    <row r="338" spans="1:16" x14ac:dyDescent="0.3">
      <c r="A338" s="133">
        <v>76</v>
      </c>
      <c r="B338" s="165" t="s">
        <v>1044</v>
      </c>
      <c r="C338" s="102">
        <v>76670</v>
      </c>
      <c r="D338" s="166" t="s">
        <v>994</v>
      </c>
      <c r="E338" s="126">
        <v>1905</v>
      </c>
      <c r="F338" s="128">
        <v>527</v>
      </c>
      <c r="G338" s="128">
        <v>945</v>
      </c>
      <c r="H338" s="128">
        <v>433</v>
      </c>
      <c r="I338" s="126">
        <v>1906</v>
      </c>
      <c r="J338" s="128">
        <v>531</v>
      </c>
      <c r="K338" s="128">
        <v>929</v>
      </c>
      <c r="L338" s="128">
        <v>446</v>
      </c>
      <c r="M338" s="126">
        <v>1870</v>
      </c>
      <c r="N338" s="128">
        <v>504</v>
      </c>
      <c r="O338" s="128">
        <v>937</v>
      </c>
      <c r="P338" s="134">
        <v>429</v>
      </c>
    </row>
    <row r="339" spans="1:16" x14ac:dyDescent="0.3">
      <c r="A339" s="133">
        <v>5</v>
      </c>
      <c r="B339" s="165" t="s">
        <v>89</v>
      </c>
      <c r="C339" s="102">
        <v>5190</v>
      </c>
      <c r="D339" s="166" t="s">
        <v>126</v>
      </c>
      <c r="E339" s="126">
        <v>1785</v>
      </c>
      <c r="F339" s="128">
        <v>263</v>
      </c>
      <c r="G339" s="128">
        <v>1228</v>
      </c>
      <c r="H339" s="128">
        <v>294</v>
      </c>
      <c r="I339" s="126">
        <v>1857</v>
      </c>
      <c r="J339" s="128">
        <v>274</v>
      </c>
      <c r="K339" s="128">
        <v>1295</v>
      </c>
      <c r="L339" s="128">
        <v>288</v>
      </c>
      <c r="M339" s="126">
        <v>1834</v>
      </c>
      <c r="N339" s="128">
        <v>240</v>
      </c>
      <c r="O339" s="128">
        <v>1312</v>
      </c>
      <c r="P339" s="134">
        <v>282</v>
      </c>
    </row>
    <row r="340" spans="1:16" x14ac:dyDescent="0.3">
      <c r="A340" s="133">
        <v>41</v>
      </c>
      <c r="B340" s="165" t="s">
        <v>681</v>
      </c>
      <c r="C340" s="102">
        <v>41016</v>
      </c>
      <c r="D340" s="165" t="s">
        <v>685</v>
      </c>
      <c r="E340" s="126">
        <v>1916</v>
      </c>
      <c r="F340" s="128">
        <v>510</v>
      </c>
      <c r="G340" s="128">
        <v>926</v>
      </c>
      <c r="H340" s="128">
        <v>480</v>
      </c>
      <c r="I340" s="126">
        <v>1845</v>
      </c>
      <c r="J340" s="128">
        <v>479</v>
      </c>
      <c r="K340" s="128">
        <v>913</v>
      </c>
      <c r="L340" s="128">
        <v>453</v>
      </c>
      <c r="M340" s="126">
        <v>1829</v>
      </c>
      <c r="N340" s="128">
        <v>523</v>
      </c>
      <c r="O340" s="128">
        <v>891</v>
      </c>
      <c r="P340" s="134">
        <v>415</v>
      </c>
    </row>
    <row r="341" spans="1:16" x14ac:dyDescent="0.3">
      <c r="A341" s="133">
        <v>25</v>
      </c>
      <c r="B341" s="165" t="s">
        <v>540</v>
      </c>
      <c r="C341" s="102">
        <v>25572</v>
      </c>
      <c r="D341" s="166" t="s">
        <v>605</v>
      </c>
      <c r="E341" s="126">
        <v>1999</v>
      </c>
      <c r="F341" s="128">
        <v>506</v>
      </c>
      <c r="G341" s="128">
        <v>970</v>
      </c>
      <c r="H341" s="128">
        <v>523</v>
      </c>
      <c r="I341" s="126">
        <v>1917</v>
      </c>
      <c r="J341" s="128">
        <v>502</v>
      </c>
      <c r="K341" s="128">
        <v>944</v>
      </c>
      <c r="L341" s="128">
        <v>471</v>
      </c>
      <c r="M341" s="126">
        <v>1828</v>
      </c>
      <c r="N341" s="128">
        <v>479</v>
      </c>
      <c r="O341" s="128">
        <v>929</v>
      </c>
      <c r="P341" s="134">
        <v>420</v>
      </c>
    </row>
    <row r="342" spans="1:16" x14ac:dyDescent="0.3">
      <c r="A342" s="133">
        <v>5</v>
      </c>
      <c r="B342" s="165" t="s">
        <v>89</v>
      </c>
      <c r="C342" s="102">
        <v>5861</v>
      </c>
      <c r="D342" s="166" t="s">
        <v>208</v>
      </c>
      <c r="E342" s="126">
        <v>1883</v>
      </c>
      <c r="F342" s="128">
        <v>335</v>
      </c>
      <c r="G342" s="128">
        <v>1218</v>
      </c>
      <c r="H342" s="128">
        <v>330</v>
      </c>
      <c r="I342" s="126">
        <v>1873</v>
      </c>
      <c r="J342" s="128">
        <v>333</v>
      </c>
      <c r="K342" s="128">
        <v>1227</v>
      </c>
      <c r="L342" s="128">
        <v>313</v>
      </c>
      <c r="M342" s="126">
        <v>1828</v>
      </c>
      <c r="N342" s="128">
        <v>303</v>
      </c>
      <c r="O342" s="128">
        <v>1214</v>
      </c>
      <c r="P342" s="134">
        <v>311</v>
      </c>
    </row>
    <row r="343" spans="1:16" x14ac:dyDescent="0.3">
      <c r="A343" s="133">
        <v>47</v>
      </c>
      <c r="B343" s="165" t="s">
        <v>730</v>
      </c>
      <c r="C343" s="102">
        <v>47053</v>
      </c>
      <c r="D343" s="166" t="s">
        <v>733</v>
      </c>
      <c r="E343" s="126">
        <v>1929</v>
      </c>
      <c r="F343" s="128">
        <v>661</v>
      </c>
      <c r="G343" s="128">
        <v>878</v>
      </c>
      <c r="H343" s="128">
        <v>390</v>
      </c>
      <c r="I343" s="126">
        <v>1915</v>
      </c>
      <c r="J343" s="128">
        <v>666</v>
      </c>
      <c r="K343" s="128">
        <v>880</v>
      </c>
      <c r="L343" s="128">
        <v>369</v>
      </c>
      <c r="M343" s="126">
        <v>1816</v>
      </c>
      <c r="N343" s="128">
        <v>627</v>
      </c>
      <c r="O343" s="128">
        <v>822</v>
      </c>
      <c r="P343" s="134">
        <v>367</v>
      </c>
    </row>
    <row r="344" spans="1:16" x14ac:dyDescent="0.3">
      <c r="A344" s="133">
        <v>19</v>
      </c>
      <c r="B344" s="165" t="s">
        <v>449</v>
      </c>
      <c r="C344" s="102">
        <v>19743</v>
      </c>
      <c r="D344" s="166" t="s">
        <v>477</v>
      </c>
      <c r="E344" s="126">
        <v>1831</v>
      </c>
      <c r="F344" s="128">
        <v>823</v>
      </c>
      <c r="G344" s="128">
        <v>181</v>
      </c>
      <c r="H344" s="128">
        <v>827</v>
      </c>
      <c r="I344" s="126">
        <v>1881</v>
      </c>
      <c r="J344" s="128">
        <v>851</v>
      </c>
      <c r="K344" s="128">
        <v>205</v>
      </c>
      <c r="L344" s="128">
        <v>825</v>
      </c>
      <c r="M344" s="126">
        <v>1811</v>
      </c>
      <c r="N344" s="128">
        <v>783</v>
      </c>
      <c r="O344" s="128">
        <v>197</v>
      </c>
      <c r="P344" s="134">
        <v>831</v>
      </c>
    </row>
    <row r="345" spans="1:16" x14ac:dyDescent="0.3">
      <c r="A345" s="133">
        <v>23</v>
      </c>
      <c r="B345" s="165" t="s">
        <v>250</v>
      </c>
      <c r="C345" s="102">
        <v>23570</v>
      </c>
      <c r="D345" s="166" t="s">
        <v>527</v>
      </c>
      <c r="E345" s="126">
        <v>1784</v>
      </c>
      <c r="F345" s="128">
        <v>664</v>
      </c>
      <c r="G345" s="128">
        <v>903</v>
      </c>
      <c r="H345" s="128">
        <v>217</v>
      </c>
      <c r="I345" s="126">
        <v>1849</v>
      </c>
      <c r="J345" s="128">
        <v>658</v>
      </c>
      <c r="K345" s="128">
        <v>985</v>
      </c>
      <c r="L345" s="128">
        <v>206</v>
      </c>
      <c r="M345" s="126">
        <v>1810</v>
      </c>
      <c r="N345" s="128">
        <v>617</v>
      </c>
      <c r="O345" s="128">
        <v>960</v>
      </c>
      <c r="P345" s="134">
        <v>233</v>
      </c>
    </row>
    <row r="346" spans="1:16" x14ac:dyDescent="0.3">
      <c r="A346" s="133">
        <v>5</v>
      </c>
      <c r="B346" s="165" t="s">
        <v>89</v>
      </c>
      <c r="C346" s="102">
        <v>5761</v>
      </c>
      <c r="D346" s="166" t="s">
        <v>196</v>
      </c>
      <c r="E346" s="126">
        <v>1956</v>
      </c>
      <c r="F346" s="128">
        <v>406</v>
      </c>
      <c r="G346" s="128">
        <v>1131</v>
      </c>
      <c r="H346" s="128">
        <v>419</v>
      </c>
      <c r="I346" s="126">
        <v>1892</v>
      </c>
      <c r="J346" s="128">
        <v>371</v>
      </c>
      <c r="K346" s="128">
        <v>1113</v>
      </c>
      <c r="L346" s="128">
        <v>408</v>
      </c>
      <c r="M346" s="126">
        <v>1809</v>
      </c>
      <c r="N346" s="128">
        <v>346</v>
      </c>
      <c r="O346" s="128">
        <v>1115</v>
      </c>
      <c r="P346" s="134">
        <v>348</v>
      </c>
    </row>
    <row r="347" spans="1:16" x14ac:dyDescent="0.3">
      <c r="A347" s="133">
        <v>25</v>
      </c>
      <c r="B347" s="165" t="s">
        <v>540</v>
      </c>
      <c r="C347" s="102">
        <v>25745</v>
      </c>
      <c r="D347" s="166" t="s">
        <v>620</v>
      </c>
      <c r="E347" s="126">
        <v>1851</v>
      </c>
      <c r="F347" s="128">
        <v>508</v>
      </c>
      <c r="G347" s="128">
        <v>811</v>
      </c>
      <c r="H347" s="128">
        <v>532</v>
      </c>
      <c r="I347" s="126">
        <v>1843</v>
      </c>
      <c r="J347" s="128">
        <v>509</v>
      </c>
      <c r="K347" s="128">
        <v>805</v>
      </c>
      <c r="L347" s="128">
        <v>529</v>
      </c>
      <c r="M347" s="126">
        <v>1792</v>
      </c>
      <c r="N347" s="128">
        <v>491</v>
      </c>
      <c r="O347" s="128">
        <v>807</v>
      </c>
      <c r="P347" s="134">
        <v>494</v>
      </c>
    </row>
    <row r="348" spans="1:16" x14ac:dyDescent="0.3">
      <c r="A348" s="133">
        <v>52</v>
      </c>
      <c r="B348" s="165" t="s">
        <v>162</v>
      </c>
      <c r="C348" s="102">
        <v>52480</v>
      </c>
      <c r="D348" s="166" t="s">
        <v>162</v>
      </c>
      <c r="E348" s="126">
        <v>1831</v>
      </c>
      <c r="F348" s="128">
        <v>129</v>
      </c>
      <c r="G348" s="128">
        <v>1129</v>
      </c>
      <c r="H348" s="128">
        <v>573</v>
      </c>
      <c r="I348" s="126">
        <v>1833</v>
      </c>
      <c r="J348" s="128">
        <v>132</v>
      </c>
      <c r="K348" s="128">
        <v>1143</v>
      </c>
      <c r="L348" s="128">
        <v>558</v>
      </c>
      <c r="M348" s="126">
        <v>1790</v>
      </c>
      <c r="N348" s="128">
        <v>127</v>
      </c>
      <c r="O348" s="128">
        <v>1120</v>
      </c>
      <c r="P348" s="134">
        <v>543</v>
      </c>
    </row>
    <row r="349" spans="1:16" x14ac:dyDescent="0.3">
      <c r="A349" s="133">
        <v>13</v>
      </c>
      <c r="B349" s="165" t="s">
        <v>239</v>
      </c>
      <c r="C349" s="102">
        <v>13442</v>
      </c>
      <c r="D349" s="166" t="s">
        <v>259</v>
      </c>
      <c r="E349" s="126">
        <v>1932</v>
      </c>
      <c r="F349" s="128">
        <v>828</v>
      </c>
      <c r="G349" s="128">
        <v>811</v>
      </c>
      <c r="H349" s="128">
        <v>293</v>
      </c>
      <c r="I349" s="126">
        <v>1890</v>
      </c>
      <c r="J349" s="128">
        <v>825</v>
      </c>
      <c r="K349" s="128">
        <v>803</v>
      </c>
      <c r="L349" s="128">
        <v>262</v>
      </c>
      <c r="M349" s="126">
        <v>1785</v>
      </c>
      <c r="N349" s="128">
        <v>718</v>
      </c>
      <c r="O349" s="128">
        <v>822</v>
      </c>
      <c r="P349" s="134">
        <v>245</v>
      </c>
    </row>
    <row r="350" spans="1:16" x14ac:dyDescent="0.3">
      <c r="A350" s="133">
        <v>76</v>
      </c>
      <c r="B350" s="165" t="s">
        <v>1044</v>
      </c>
      <c r="C350" s="102">
        <v>76126</v>
      </c>
      <c r="D350" s="166" t="s">
        <v>1053</v>
      </c>
      <c r="E350" s="126">
        <v>1965</v>
      </c>
      <c r="F350" s="128">
        <v>500</v>
      </c>
      <c r="G350" s="128">
        <v>853</v>
      </c>
      <c r="H350" s="128">
        <v>612</v>
      </c>
      <c r="I350" s="126">
        <v>1903</v>
      </c>
      <c r="J350" s="128">
        <v>492</v>
      </c>
      <c r="K350" s="128">
        <v>837</v>
      </c>
      <c r="L350" s="128">
        <v>574</v>
      </c>
      <c r="M350" s="126">
        <v>1760</v>
      </c>
      <c r="N350" s="128">
        <v>442</v>
      </c>
      <c r="O350" s="128">
        <v>787</v>
      </c>
      <c r="P350" s="134">
        <v>531</v>
      </c>
    </row>
    <row r="351" spans="1:16" x14ac:dyDescent="0.3">
      <c r="A351" s="133">
        <v>68</v>
      </c>
      <c r="B351" s="165" t="s">
        <v>900</v>
      </c>
      <c r="C351" s="102">
        <v>68573</v>
      </c>
      <c r="D351" s="166" t="s">
        <v>955</v>
      </c>
      <c r="E351" s="126">
        <v>1736</v>
      </c>
      <c r="F351" s="128">
        <v>180</v>
      </c>
      <c r="G351" s="128">
        <v>1434</v>
      </c>
      <c r="H351" s="128">
        <v>122</v>
      </c>
      <c r="I351" s="126">
        <v>1739</v>
      </c>
      <c r="J351" s="128">
        <v>177</v>
      </c>
      <c r="K351" s="128">
        <v>1442</v>
      </c>
      <c r="L351" s="128">
        <v>120</v>
      </c>
      <c r="M351" s="126">
        <v>1750</v>
      </c>
      <c r="N351" s="128">
        <v>166</v>
      </c>
      <c r="O351" s="128">
        <v>1476</v>
      </c>
      <c r="P351" s="134">
        <v>108</v>
      </c>
    </row>
    <row r="352" spans="1:16" x14ac:dyDescent="0.3">
      <c r="A352" s="133">
        <v>66</v>
      </c>
      <c r="B352" s="165" t="s">
        <v>425</v>
      </c>
      <c r="C352" s="102">
        <v>66594</v>
      </c>
      <c r="D352" s="166" t="s">
        <v>897</v>
      </c>
      <c r="E352" s="126">
        <v>1612</v>
      </c>
      <c r="F352" s="128">
        <v>722</v>
      </c>
      <c r="G352" s="128">
        <v>553</v>
      </c>
      <c r="H352" s="128">
        <v>337</v>
      </c>
      <c r="I352" s="126">
        <v>1706</v>
      </c>
      <c r="J352" s="128">
        <v>722</v>
      </c>
      <c r="K352" s="128">
        <v>628</v>
      </c>
      <c r="L352" s="128">
        <v>356</v>
      </c>
      <c r="M352" s="126">
        <v>1744</v>
      </c>
      <c r="N352" s="128">
        <v>728</v>
      </c>
      <c r="O352" s="128">
        <v>660</v>
      </c>
      <c r="P352" s="134">
        <v>356</v>
      </c>
    </row>
    <row r="353" spans="1:16" x14ac:dyDescent="0.3">
      <c r="A353" s="133">
        <v>5</v>
      </c>
      <c r="B353" s="165" t="s">
        <v>89</v>
      </c>
      <c r="C353" s="102">
        <v>5893</v>
      </c>
      <c r="D353" s="166" t="s">
        <v>213</v>
      </c>
      <c r="E353" s="126">
        <v>1928</v>
      </c>
      <c r="F353" s="128">
        <v>714</v>
      </c>
      <c r="G353" s="128">
        <v>927</v>
      </c>
      <c r="H353" s="128">
        <v>287</v>
      </c>
      <c r="I353" s="126">
        <v>1892</v>
      </c>
      <c r="J353" s="128">
        <v>705</v>
      </c>
      <c r="K353" s="128">
        <v>914</v>
      </c>
      <c r="L353" s="128">
        <v>273</v>
      </c>
      <c r="M353" s="126">
        <v>1739</v>
      </c>
      <c r="N353" s="128">
        <v>699</v>
      </c>
      <c r="O353" s="128">
        <v>788</v>
      </c>
      <c r="P353" s="134">
        <v>252</v>
      </c>
    </row>
    <row r="354" spans="1:16" x14ac:dyDescent="0.3">
      <c r="A354" s="133">
        <v>18</v>
      </c>
      <c r="B354" s="165" t="s">
        <v>433</v>
      </c>
      <c r="C354" s="102">
        <v>18150</v>
      </c>
      <c r="D354" s="166" t="s">
        <v>437</v>
      </c>
      <c r="E354" s="126">
        <v>1842</v>
      </c>
      <c r="F354" s="128">
        <v>734</v>
      </c>
      <c r="G354" s="128">
        <v>630</v>
      </c>
      <c r="H354" s="128">
        <v>478</v>
      </c>
      <c r="I354" s="126">
        <v>1863</v>
      </c>
      <c r="J354" s="128">
        <v>749</v>
      </c>
      <c r="K354" s="128">
        <v>636</v>
      </c>
      <c r="L354" s="128">
        <v>478</v>
      </c>
      <c r="M354" s="126">
        <v>1736</v>
      </c>
      <c r="N354" s="128">
        <v>710</v>
      </c>
      <c r="O354" s="128">
        <v>593</v>
      </c>
      <c r="P354" s="134">
        <v>433</v>
      </c>
    </row>
    <row r="355" spans="1:16" x14ac:dyDescent="0.3">
      <c r="A355" s="133">
        <v>41</v>
      </c>
      <c r="B355" s="165" t="s">
        <v>681</v>
      </c>
      <c r="C355" s="102">
        <v>41306</v>
      </c>
      <c r="D355" s="165" t="s">
        <v>693</v>
      </c>
      <c r="E355" s="126">
        <v>1891</v>
      </c>
      <c r="F355" s="128">
        <v>694</v>
      </c>
      <c r="G355" s="128">
        <v>619</v>
      </c>
      <c r="H355" s="128">
        <v>578</v>
      </c>
      <c r="I355" s="126">
        <v>1888</v>
      </c>
      <c r="J355" s="128">
        <v>697</v>
      </c>
      <c r="K355" s="128">
        <v>617</v>
      </c>
      <c r="L355" s="128">
        <v>574</v>
      </c>
      <c r="M355" s="126">
        <v>1731</v>
      </c>
      <c r="N355" s="128">
        <v>573</v>
      </c>
      <c r="O355" s="128">
        <v>600</v>
      </c>
      <c r="P355" s="134">
        <v>558</v>
      </c>
    </row>
    <row r="356" spans="1:16" x14ac:dyDescent="0.3">
      <c r="A356" s="133">
        <v>20</v>
      </c>
      <c r="B356" s="165" t="s">
        <v>486</v>
      </c>
      <c r="C356" s="102">
        <v>20178</v>
      </c>
      <c r="D356" s="166" t="s">
        <v>494</v>
      </c>
      <c r="E356" s="126">
        <v>2035</v>
      </c>
      <c r="F356" s="128">
        <v>624</v>
      </c>
      <c r="G356" s="128">
        <v>859</v>
      </c>
      <c r="H356" s="128">
        <v>552</v>
      </c>
      <c r="I356" s="126">
        <v>1919</v>
      </c>
      <c r="J356" s="128">
        <v>601</v>
      </c>
      <c r="K356" s="128">
        <v>827</v>
      </c>
      <c r="L356" s="128">
        <v>491</v>
      </c>
      <c r="M356" s="126">
        <v>1720</v>
      </c>
      <c r="N356" s="128">
        <v>485</v>
      </c>
      <c r="O356" s="128">
        <v>786</v>
      </c>
      <c r="P356" s="134">
        <v>449</v>
      </c>
    </row>
    <row r="357" spans="1:16" x14ac:dyDescent="0.3">
      <c r="A357" s="133">
        <v>50</v>
      </c>
      <c r="B357" s="165" t="s">
        <v>759</v>
      </c>
      <c r="C357" s="102">
        <v>50590</v>
      </c>
      <c r="D357" s="166" t="s">
        <v>444</v>
      </c>
      <c r="E357" s="126">
        <v>1445</v>
      </c>
      <c r="F357" s="128">
        <v>219</v>
      </c>
      <c r="G357" s="128">
        <v>971</v>
      </c>
      <c r="H357" s="128">
        <v>255</v>
      </c>
      <c r="I357" s="126">
        <v>1510</v>
      </c>
      <c r="J357" s="128">
        <v>215</v>
      </c>
      <c r="K357" s="128">
        <v>1043</v>
      </c>
      <c r="L357" s="128">
        <v>252</v>
      </c>
      <c r="M357" s="126">
        <v>1718</v>
      </c>
      <c r="N357" s="128">
        <v>199</v>
      </c>
      <c r="O357" s="128">
        <v>1266</v>
      </c>
      <c r="P357" s="134">
        <v>253</v>
      </c>
    </row>
    <row r="358" spans="1:16" x14ac:dyDescent="0.3">
      <c r="A358" s="133">
        <v>15</v>
      </c>
      <c r="B358" s="165" t="s">
        <v>286</v>
      </c>
      <c r="C358" s="102">
        <v>15299</v>
      </c>
      <c r="D358" s="166" t="s">
        <v>322</v>
      </c>
      <c r="E358" s="126">
        <v>1858</v>
      </c>
      <c r="F358" s="128">
        <v>469</v>
      </c>
      <c r="G358" s="128">
        <v>645</v>
      </c>
      <c r="H358" s="128">
        <v>744</v>
      </c>
      <c r="I358" s="126">
        <v>1802</v>
      </c>
      <c r="J358" s="128">
        <v>465</v>
      </c>
      <c r="K358" s="128">
        <v>620</v>
      </c>
      <c r="L358" s="128">
        <v>717</v>
      </c>
      <c r="M358" s="126">
        <v>1714</v>
      </c>
      <c r="N358" s="128">
        <v>446</v>
      </c>
      <c r="O358" s="128">
        <v>597</v>
      </c>
      <c r="P358" s="134">
        <v>671</v>
      </c>
    </row>
    <row r="359" spans="1:16" x14ac:dyDescent="0.3">
      <c r="A359" s="133">
        <v>19</v>
      </c>
      <c r="B359" s="165" t="s">
        <v>449</v>
      </c>
      <c r="C359" s="102">
        <v>19318</v>
      </c>
      <c r="D359" s="166" t="s">
        <v>460</v>
      </c>
      <c r="E359" s="126">
        <v>1679</v>
      </c>
      <c r="F359" s="128">
        <v>877</v>
      </c>
      <c r="G359" s="128">
        <v>388</v>
      </c>
      <c r="H359" s="128">
        <v>414</v>
      </c>
      <c r="I359" s="126">
        <v>1780</v>
      </c>
      <c r="J359" s="128">
        <v>965</v>
      </c>
      <c r="K359" s="128">
        <v>397</v>
      </c>
      <c r="L359" s="128">
        <v>418</v>
      </c>
      <c r="M359" s="126">
        <v>1700</v>
      </c>
      <c r="N359" s="128">
        <v>899</v>
      </c>
      <c r="O359" s="128">
        <v>390</v>
      </c>
      <c r="P359" s="134">
        <v>411</v>
      </c>
    </row>
    <row r="360" spans="1:16" x14ac:dyDescent="0.3">
      <c r="A360" s="133">
        <v>73</v>
      </c>
      <c r="B360" s="165" t="s">
        <v>998</v>
      </c>
      <c r="C360" s="102">
        <v>73504</v>
      </c>
      <c r="D360" s="166" t="s">
        <v>1028</v>
      </c>
      <c r="E360" s="126">
        <v>1470</v>
      </c>
      <c r="F360" s="128">
        <v>731</v>
      </c>
      <c r="G360" s="128">
        <v>262</v>
      </c>
      <c r="H360" s="128">
        <v>477</v>
      </c>
      <c r="I360" s="126">
        <v>1567</v>
      </c>
      <c r="J360" s="128">
        <v>806</v>
      </c>
      <c r="K360" s="128">
        <v>288</v>
      </c>
      <c r="L360" s="128">
        <v>473</v>
      </c>
      <c r="M360" s="126">
        <v>1684</v>
      </c>
      <c r="N360" s="128">
        <v>923</v>
      </c>
      <c r="O360" s="128">
        <v>299</v>
      </c>
      <c r="P360" s="134">
        <v>462</v>
      </c>
    </row>
    <row r="361" spans="1:16" x14ac:dyDescent="0.3">
      <c r="A361" s="133">
        <v>23</v>
      </c>
      <c r="B361" s="165" t="s">
        <v>250</v>
      </c>
      <c r="C361" s="102">
        <v>23670</v>
      </c>
      <c r="D361" s="166" t="s">
        <v>532</v>
      </c>
      <c r="E361" s="126">
        <v>1832</v>
      </c>
      <c r="F361" s="128">
        <v>908</v>
      </c>
      <c r="G361" s="128">
        <v>309</v>
      </c>
      <c r="H361" s="128">
        <v>615</v>
      </c>
      <c r="I361" s="126">
        <v>1971</v>
      </c>
      <c r="J361" s="128">
        <v>1104</v>
      </c>
      <c r="K361" s="128">
        <v>305</v>
      </c>
      <c r="L361" s="128">
        <v>562</v>
      </c>
      <c r="M361" s="126">
        <v>1677</v>
      </c>
      <c r="N361" s="128">
        <v>866</v>
      </c>
      <c r="O361" s="128">
        <v>320</v>
      </c>
      <c r="P361" s="134">
        <v>491</v>
      </c>
    </row>
    <row r="362" spans="1:16" x14ac:dyDescent="0.3">
      <c r="A362" s="133">
        <v>25</v>
      </c>
      <c r="B362" s="165" t="s">
        <v>540</v>
      </c>
      <c r="C362" s="102">
        <v>25815</v>
      </c>
      <c r="D362" s="166" t="s">
        <v>634</v>
      </c>
      <c r="E362" s="126">
        <v>1696</v>
      </c>
      <c r="F362" s="128">
        <v>512</v>
      </c>
      <c r="G362" s="128">
        <v>644</v>
      </c>
      <c r="H362" s="128">
        <v>540</v>
      </c>
      <c r="I362" s="126">
        <v>1708</v>
      </c>
      <c r="J362" s="128">
        <v>511</v>
      </c>
      <c r="K362" s="128">
        <v>654</v>
      </c>
      <c r="L362" s="128">
        <v>543</v>
      </c>
      <c r="M362" s="126">
        <v>1671</v>
      </c>
      <c r="N362" s="128">
        <v>495</v>
      </c>
      <c r="O362" s="128">
        <v>661</v>
      </c>
      <c r="P362" s="134">
        <v>515</v>
      </c>
    </row>
    <row r="363" spans="1:16" x14ac:dyDescent="0.3">
      <c r="A363" s="133">
        <v>95</v>
      </c>
      <c r="B363" s="165" t="s">
        <v>1128</v>
      </c>
      <c r="C363" s="102">
        <v>95025</v>
      </c>
      <c r="D363" s="166" t="s">
        <v>1130</v>
      </c>
      <c r="E363" s="126">
        <v>1425</v>
      </c>
      <c r="F363" s="128">
        <v>422</v>
      </c>
      <c r="G363" s="128">
        <v>747</v>
      </c>
      <c r="H363" s="128">
        <v>256</v>
      </c>
      <c r="I363" s="126">
        <v>1486</v>
      </c>
      <c r="J363" s="128">
        <v>343</v>
      </c>
      <c r="K363" s="128">
        <v>901</v>
      </c>
      <c r="L363" s="128">
        <v>242</v>
      </c>
      <c r="M363" s="126">
        <v>1667</v>
      </c>
      <c r="N363" s="128">
        <v>409</v>
      </c>
      <c r="O363" s="128">
        <v>1021</v>
      </c>
      <c r="P363" s="134">
        <v>237</v>
      </c>
    </row>
    <row r="364" spans="1:16" x14ac:dyDescent="0.3">
      <c r="A364" s="133">
        <v>5</v>
      </c>
      <c r="B364" s="165" t="s">
        <v>89</v>
      </c>
      <c r="C364" s="102">
        <v>5649</v>
      </c>
      <c r="D364" s="166" t="s">
        <v>179</v>
      </c>
      <c r="E364" s="126">
        <v>1711</v>
      </c>
      <c r="F364" s="128">
        <v>550</v>
      </c>
      <c r="G364" s="128">
        <v>724</v>
      </c>
      <c r="H364" s="128">
        <v>437</v>
      </c>
      <c r="I364" s="126">
        <v>1758</v>
      </c>
      <c r="J364" s="128">
        <v>560</v>
      </c>
      <c r="K364" s="128">
        <v>752</v>
      </c>
      <c r="L364" s="128">
        <v>446</v>
      </c>
      <c r="M364" s="126">
        <v>1653</v>
      </c>
      <c r="N364" s="128">
        <v>534</v>
      </c>
      <c r="O364" s="128">
        <v>704</v>
      </c>
      <c r="P364" s="134">
        <v>415</v>
      </c>
    </row>
    <row r="365" spans="1:16" x14ac:dyDescent="0.3">
      <c r="A365" s="133">
        <v>5</v>
      </c>
      <c r="B365" s="165" t="s">
        <v>89</v>
      </c>
      <c r="C365" s="102">
        <v>5040</v>
      </c>
      <c r="D365" s="166" t="s">
        <v>99</v>
      </c>
      <c r="E365" s="126">
        <v>1692</v>
      </c>
      <c r="F365" s="128">
        <v>658</v>
      </c>
      <c r="G365" s="128">
        <v>612</v>
      </c>
      <c r="H365" s="128">
        <v>422</v>
      </c>
      <c r="I365" s="126">
        <v>1688</v>
      </c>
      <c r="J365" s="128">
        <v>658</v>
      </c>
      <c r="K365" s="128">
        <v>630</v>
      </c>
      <c r="L365" s="128">
        <v>400</v>
      </c>
      <c r="M365" s="126">
        <v>1649</v>
      </c>
      <c r="N365" s="128">
        <v>605</v>
      </c>
      <c r="O365" s="128">
        <v>662</v>
      </c>
      <c r="P365" s="134">
        <v>382</v>
      </c>
    </row>
    <row r="366" spans="1:16" x14ac:dyDescent="0.3">
      <c r="A366" s="133">
        <v>52</v>
      </c>
      <c r="B366" s="165" t="s">
        <v>162</v>
      </c>
      <c r="C366" s="102">
        <v>52227</v>
      </c>
      <c r="D366" s="166" t="s">
        <v>795</v>
      </c>
      <c r="E366" s="126">
        <v>1827</v>
      </c>
      <c r="F366" s="128">
        <v>615</v>
      </c>
      <c r="G366" s="128">
        <v>511</v>
      </c>
      <c r="H366" s="128">
        <v>701</v>
      </c>
      <c r="I366" s="126">
        <v>1753</v>
      </c>
      <c r="J366" s="128">
        <v>615</v>
      </c>
      <c r="K366" s="128">
        <v>444</v>
      </c>
      <c r="L366" s="128">
        <v>694</v>
      </c>
      <c r="M366" s="126">
        <v>1635</v>
      </c>
      <c r="N366" s="128">
        <v>571</v>
      </c>
      <c r="O366" s="128">
        <v>424</v>
      </c>
      <c r="P366" s="134">
        <v>640</v>
      </c>
    </row>
    <row r="367" spans="1:16" x14ac:dyDescent="0.3">
      <c r="A367" s="133">
        <v>5</v>
      </c>
      <c r="B367" s="165" t="s">
        <v>89</v>
      </c>
      <c r="C367" s="102">
        <v>5209</v>
      </c>
      <c r="D367" s="165" t="s">
        <v>129</v>
      </c>
      <c r="E367" s="126">
        <v>1624</v>
      </c>
      <c r="F367" s="128">
        <v>482</v>
      </c>
      <c r="G367" s="128">
        <v>702</v>
      </c>
      <c r="H367" s="128">
        <v>440</v>
      </c>
      <c r="I367" s="126">
        <v>1622</v>
      </c>
      <c r="J367" s="128">
        <v>486</v>
      </c>
      <c r="K367" s="128">
        <v>697</v>
      </c>
      <c r="L367" s="128">
        <v>439</v>
      </c>
      <c r="M367" s="126">
        <v>1618</v>
      </c>
      <c r="N367" s="128">
        <v>468</v>
      </c>
      <c r="O367" s="128">
        <v>712</v>
      </c>
      <c r="P367" s="134">
        <v>438</v>
      </c>
    </row>
    <row r="368" spans="1:16" x14ac:dyDescent="0.3">
      <c r="A368" s="133">
        <v>52</v>
      </c>
      <c r="B368" s="165" t="s">
        <v>162</v>
      </c>
      <c r="C368" s="102">
        <v>52079</v>
      </c>
      <c r="D368" s="166" t="s">
        <v>789</v>
      </c>
      <c r="E368" s="126">
        <v>1741</v>
      </c>
      <c r="F368" s="128">
        <v>992</v>
      </c>
      <c r="G368" s="128">
        <v>337</v>
      </c>
      <c r="H368" s="128">
        <v>412</v>
      </c>
      <c r="I368" s="126">
        <v>1749</v>
      </c>
      <c r="J368" s="128">
        <v>1002</v>
      </c>
      <c r="K368" s="128">
        <v>333</v>
      </c>
      <c r="L368" s="128">
        <v>414</v>
      </c>
      <c r="M368" s="126">
        <v>1599</v>
      </c>
      <c r="N368" s="128">
        <v>842</v>
      </c>
      <c r="O368" s="128">
        <v>305</v>
      </c>
      <c r="P368" s="134">
        <v>452</v>
      </c>
    </row>
    <row r="369" spans="1:16" x14ac:dyDescent="0.3">
      <c r="A369" s="133">
        <v>63</v>
      </c>
      <c r="B369" s="165" t="s">
        <v>877</v>
      </c>
      <c r="C369" s="102">
        <v>63272</v>
      </c>
      <c r="D369" s="166" t="s">
        <v>880</v>
      </c>
      <c r="E369" s="126">
        <v>1772</v>
      </c>
      <c r="F369" s="128">
        <v>274</v>
      </c>
      <c r="G369" s="128">
        <v>864</v>
      </c>
      <c r="H369" s="128">
        <v>634</v>
      </c>
      <c r="I369" s="126">
        <v>1710</v>
      </c>
      <c r="J369" s="128">
        <v>269</v>
      </c>
      <c r="K369" s="128">
        <v>839</v>
      </c>
      <c r="L369" s="128">
        <v>602</v>
      </c>
      <c r="M369" s="126">
        <v>1591</v>
      </c>
      <c r="N369" s="128">
        <v>240</v>
      </c>
      <c r="O369" s="128">
        <v>768</v>
      </c>
      <c r="P369" s="134">
        <v>583</v>
      </c>
    </row>
    <row r="370" spans="1:16" x14ac:dyDescent="0.3">
      <c r="A370" s="133">
        <v>18</v>
      </c>
      <c r="B370" s="165" t="s">
        <v>433</v>
      </c>
      <c r="C370" s="102">
        <v>18592</v>
      </c>
      <c r="D370" s="166" t="s">
        <v>444</v>
      </c>
      <c r="E370" s="126">
        <v>1757</v>
      </c>
      <c r="F370" s="128">
        <v>646</v>
      </c>
      <c r="G370" s="128">
        <v>681</v>
      </c>
      <c r="H370" s="128">
        <v>430</v>
      </c>
      <c r="I370" s="126">
        <v>1714</v>
      </c>
      <c r="J370" s="128">
        <v>641</v>
      </c>
      <c r="K370" s="128">
        <v>651</v>
      </c>
      <c r="L370" s="128">
        <v>422</v>
      </c>
      <c r="M370" s="126">
        <v>1583</v>
      </c>
      <c r="N370" s="128">
        <v>615</v>
      </c>
      <c r="O370" s="128">
        <v>591</v>
      </c>
      <c r="P370" s="134">
        <v>377</v>
      </c>
    </row>
    <row r="371" spans="1:16" x14ac:dyDescent="0.3">
      <c r="A371" s="133">
        <v>5</v>
      </c>
      <c r="B371" s="165" t="s">
        <v>89</v>
      </c>
      <c r="C371" s="102">
        <v>5480</v>
      </c>
      <c r="D371" s="166" t="s">
        <v>161</v>
      </c>
      <c r="E371" s="126">
        <v>1669</v>
      </c>
      <c r="F371" s="128">
        <v>440</v>
      </c>
      <c r="G371" s="128">
        <v>884</v>
      </c>
      <c r="H371" s="128">
        <v>345</v>
      </c>
      <c r="I371" s="126">
        <v>1615</v>
      </c>
      <c r="J371" s="128">
        <v>447</v>
      </c>
      <c r="K371" s="128">
        <v>878</v>
      </c>
      <c r="L371" s="128">
        <v>290</v>
      </c>
      <c r="M371" s="126">
        <v>1580</v>
      </c>
      <c r="N371" s="128">
        <v>423</v>
      </c>
      <c r="O371" s="128">
        <v>836</v>
      </c>
      <c r="P371" s="134">
        <v>321</v>
      </c>
    </row>
    <row r="372" spans="1:16" x14ac:dyDescent="0.3">
      <c r="A372" s="133">
        <v>73</v>
      </c>
      <c r="B372" s="165" t="s">
        <v>998</v>
      </c>
      <c r="C372" s="102">
        <v>73275</v>
      </c>
      <c r="D372" s="166" t="s">
        <v>1016</v>
      </c>
      <c r="E372" s="126">
        <v>1650</v>
      </c>
      <c r="F372" s="128">
        <v>431</v>
      </c>
      <c r="G372" s="128">
        <v>594</v>
      </c>
      <c r="H372" s="128">
        <v>625</v>
      </c>
      <c r="I372" s="126">
        <v>1622</v>
      </c>
      <c r="J372" s="128">
        <v>430</v>
      </c>
      <c r="K372" s="128">
        <v>591</v>
      </c>
      <c r="L372" s="128">
        <v>601</v>
      </c>
      <c r="M372" s="126">
        <v>1574</v>
      </c>
      <c r="N372" s="128">
        <v>452</v>
      </c>
      <c r="O372" s="128">
        <v>576</v>
      </c>
      <c r="P372" s="134">
        <v>546</v>
      </c>
    </row>
    <row r="373" spans="1:16" x14ac:dyDescent="0.3">
      <c r="A373" s="133">
        <v>25</v>
      </c>
      <c r="B373" s="165" t="s">
        <v>540</v>
      </c>
      <c r="C373" s="102">
        <v>25181</v>
      </c>
      <c r="D373" s="166" t="s">
        <v>558</v>
      </c>
      <c r="E373" s="126">
        <v>1609</v>
      </c>
      <c r="F373" s="128">
        <v>600</v>
      </c>
      <c r="G373" s="128">
        <v>537</v>
      </c>
      <c r="H373" s="128">
        <v>472</v>
      </c>
      <c r="I373" s="126">
        <v>1600</v>
      </c>
      <c r="J373" s="128">
        <v>603</v>
      </c>
      <c r="K373" s="128">
        <v>531</v>
      </c>
      <c r="L373" s="128">
        <v>466</v>
      </c>
      <c r="M373" s="126">
        <v>1573</v>
      </c>
      <c r="N373" s="128">
        <v>598</v>
      </c>
      <c r="O373" s="128">
        <v>523</v>
      </c>
      <c r="P373" s="134">
        <v>452</v>
      </c>
    </row>
    <row r="374" spans="1:16" x14ac:dyDescent="0.3">
      <c r="A374" s="133">
        <v>63</v>
      </c>
      <c r="B374" s="165" t="s">
        <v>877</v>
      </c>
      <c r="C374" s="102">
        <v>63690</v>
      </c>
      <c r="D374" s="166" t="s">
        <v>886</v>
      </c>
      <c r="E374" s="126">
        <v>1651</v>
      </c>
      <c r="F374" s="128">
        <v>257</v>
      </c>
      <c r="G374" s="128">
        <v>1056</v>
      </c>
      <c r="H374" s="128">
        <v>338</v>
      </c>
      <c r="I374" s="126">
        <v>1628</v>
      </c>
      <c r="J374" s="128">
        <v>251</v>
      </c>
      <c r="K374" s="128">
        <v>1048</v>
      </c>
      <c r="L374" s="128">
        <v>329</v>
      </c>
      <c r="M374" s="126">
        <v>1570</v>
      </c>
      <c r="N374" s="128">
        <v>243</v>
      </c>
      <c r="O374" s="128">
        <v>1018</v>
      </c>
      <c r="P374" s="134">
        <v>309</v>
      </c>
    </row>
    <row r="375" spans="1:16" x14ac:dyDescent="0.3">
      <c r="A375" s="133">
        <v>68</v>
      </c>
      <c r="B375" s="165" t="s">
        <v>900</v>
      </c>
      <c r="C375" s="102">
        <v>68418</v>
      </c>
      <c r="D375" s="166" t="s">
        <v>940</v>
      </c>
      <c r="E375" s="126">
        <v>1580</v>
      </c>
      <c r="F375" s="128">
        <v>269</v>
      </c>
      <c r="G375" s="128">
        <v>979</v>
      </c>
      <c r="H375" s="128">
        <v>332</v>
      </c>
      <c r="I375" s="126">
        <v>1573</v>
      </c>
      <c r="J375" s="128">
        <v>263</v>
      </c>
      <c r="K375" s="128">
        <v>978</v>
      </c>
      <c r="L375" s="128">
        <v>332</v>
      </c>
      <c r="M375" s="126">
        <v>1567</v>
      </c>
      <c r="N375" s="128">
        <v>244</v>
      </c>
      <c r="O375" s="128">
        <v>997</v>
      </c>
      <c r="P375" s="134">
        <v>326</v>
      </c>
    </row>
    <row r="376" spans="1:16" x14ac:dyDescent="0.3">
      <c r="A376" s="133">
        <v>76</v>
      </c>
      <c r="B376" s="165" t="s">
        <v>1044</v>
      </c>
      <c r="C376" s="102">
        <v>76616</v>
      </c>
      <c r="D376" s="166" t="s">
        <v>1068</v>
      </c>
      <c r="E376" s="126">
        <v>1692</v>
      </c>
      <c r="F376" s="128">
        <v>383</v>
      </c>
      <c r="G376" s="128">
        <v>993</v>
      </c>
      <c r="H376" s="128">
        <v>316</v>
      </c>
      <c r="I376" s="126">
        <v>1660</v>
      </c>
      <c r="J376" s="128">
        <v>383</v>
      </c>
      <c r="K376" s="128">
        <v>982</v>
      </c>
      <c r="L376" s="128">
        <v>295</v>
      </c>
      <c r="M376" s="126">
        <v>1560</v>
      </c>
      <c r="N376" s="128">
        <v>361</v>
      </c>
      <c r="O376" s="128">
        <v>942</v>
      </c>
      <c r="P376" s="134">
        <v>257</v>
      </c>
    </row>
    <row r="377" spans="1:16" x14ac:dyDescent="0.3">
      <c r="A377" s="133">
        <v>25</v>
      </c>
      <c r="B377" s="165" t="s">
        <v>540</v>
      </c>
      <c r="C377" s="102">
        <v>25040</v>
      </c>
      <c r="D377" s="166" t="s">
        <v>544</v>
      </c>
      <c r="E377" s="126">
        <v>1579</v>
      </c>
      <c r="F377" s="128">
        <v>482</v>
      </c>
      <c r="G377" s="128">
        <v>731</v>
      </c>
      <c r="H377" s="128">
        <v>366</v>
      </c>
      <c r="I377" s="126">
        <v>1580</v>
      </c>
      <c r="J377" s="128">
        <v>481</v>
      </c>
      <c r="K377" s="128">
        <v>731</v>
      </c>
      <c r="L377" s="128">
        <v>368</v>
      </c>
      <c r="M377" s="126">
        <v>1557</v>
      </c>
      <c r="N377" s="128">
        <v>466</v>
      </c>
      <c r="O377" s="128">
        <v>728</v>
      </c>
      <c r="P377" s="134">
        <v>363</v>
      </c>
    </row>
    <row r="378" spans="1:16" x14ac:dyDescent="0.3">
      <c r="A378" s="133">
        <v>5</v>
      </c>
      <c r="B378" s="165" t="s">
        <v>89</v>
      </c>
      <c r="C378" s="102">
        <v>5642</v>
      </c>
      <c r="D378" s="166" t="s">
        <v>177</v>
      </c>
      <c r="E378" s="126">
        <v>1589</v>
      </c>
      <c r="F378" s="128">
        <v>338</v>
      </c>
      <c r="G378" s="128">
        <v>945</v>
      </c>
      <c r="H378" s="128">
        <v>306</v>
      </c>
      <c r="I378" s="126">
        <v>1608</v>
      </c>
      <c r="J378" s="128">
        <v>339</v>
      </c>
      <c r="K378" s="128">
        <v>968</v>
      </c>
      <c r="L378" s="128">
        <v>301</v>
      </c>
      <c r="M378" s="126">
        <v>1553</v>
      </c>
      <c r="N378" s="128">
        <v>319</v>
      </c>
      <c r="O378" s="128">
        <v>956</v>
      </c>
      <c r="P378" s="134">
        <v>278</v>
      </c>
    </row>
    <row r="379" spans="1:16" x14ac:dyDescent="0.3">
      <c r="A379" s="133">
        <v>5</v>
      </c>
      <c r="B379" s="165" t="s">
        <v>89</v>
      </c>
      <c r="C379" s="102">
        <v>5234</v>
      </c>
      <c r="D379" s="166" t="s">
        <v>131</v>
      </c>
      <c r="E379" s="126">
        <v>1685</v>
      </c>
      <c r="F379" s="128">
        <v>660</v>
      </c>
      <c r="G379" s="128">
        <v>638</v>
      </c>
      <c r="H379" s="128">
        <v>387</v>
      </c>
      <c r="I379" s="126">
        <v>1662</v>
      </c>
      <c r="J379" s="128">
        <v>674</v>
      </c>
      <c r="K379" s="128">
        <v>627</v>
      </c>
      <c r="L379" s="128">
        <v>361</v>
      </c>
      <c r="M379" s="126">
        <v>1551</v>
      </c>
      <c r="N379" s="128">
        <v>603</v>
      </c>
      <c r="O379" s="128">
        <v>598</v>
      </c>
      <c r="P379" s="134">
        <v>350</v>
      </c>
    </row>
    <row r="380" spans="1:16" x14ac:dyDescent="0.3">
      <c r="A380" s="133">
        <v>5</v>
      </c>
      <c r="B380" s="165" t="s">
        <v>89</v>
      </c>
      <c r="C380" s="102">
        <v>5667</v>
      </c>
      <c r="D380" s="166" t="s">
        <v>187</v>
      </c>
      <c r="E380" s="126">
        <v>1611</v>
      </c>
      <c r="F380" s="128">
        <v>405</v>
      </c>
      <c r="G380" s="128">
        <v>763</v>
      </c>
      <c r="H380" s="128">
        <v>443</v>
      </c>
      <c r="I380" s="126">
        <v>1600</v>
      </c>
      <c r="J380" s="128">
        <v>410</v>
      </c>
      <c r="K380" s="128">
        <v>745</v>
      </c>
      <c r="L380" s="128">
        <v>445</v>
      </c>
      <c r="M380" s="126">
        <v>1548</v>
      </c>
      <c r="N380" s="128">
        <v>391</v>
      </c>
      <c r="O380" s="128">
        <v>729</v>
      </c>
      <c r="P380" s="134">
        <v>428</v>
      </c>
    </row>
    <row r="381" spans="1:16" x14ac:dyDescent="0.3">
      <c r="A381" s="133">
        <v>76</v>
      </c>
      <c r="B381" s="165" t="s">
        <v>1044</v>
      </c>
      <c r="C381" s="102">
        <v>76036</v>
      </c>
      <c r="D381" s="166" t="s">
        <v>1047</v>
      </c>
      <c r="E381" s="126">
        <v>1643</v>
      </c>
      <c r="F381" s="128">
        <v>358</v>
      </c>
      <c r="G381" s="128">
        <v>738</v>
      </c>
      <c r="H381" s="128">
        <v>547</v>
      </c>
      <c r="I381" s="126">
        <v>1644</v>
      </c>
      <c r="J381" s="128">
        <v>358</v>
      </c>
      <c r="K381" s="128">
        <v>742</v>
      </c>
      <c r="L381" s="128">
        <v>544</v>
      </c>
      <c r="M381" s="126">
        <v>1542</v>
      </c>
      <c r="N381" s="128">
        <v>335</v>
      </c>
      <c r="O381" s="128">
        <v>705</v>
      </c>
      <c r="P381" s="134">
        <v>502</v>
      </c>
    </row>
    <row r="382" spans="1:16" x14ac:dyDescent="0.3">
      <c r="A382" s="133">
        <v>5</v>
      </c>
      <c r="B382" s="165" t="s">
        <v>89</v>
      </c>
      <c r="C382" s="102">
        <v>5585</v>
      </c>
      <c r="D382" s="166" t="s">
        <v>170</v>
      </c>
      <c r="E382" s="126">
        <v>1646</v>
      </c>
      <c r="F382" s="128">
        <v>295</v>
      </c>
      <c r="G382" s="128">
        <v>1023</v>
      </c>
      <c r="H382" s="128">
        <v>328</v>
      </c>
      <c r="I382" s="126">
        <v>1626</v>
      </c>
      <c r="J382" s="128">
        <v>296</v>
      </c>
      <c r="K382" s="128">
        <v>1052</v>
      </c>
      <c r="L382" s="128">
        <v>278</v>
      </c>
      <c r="M382" s="126">
        <v>1536</v>
      </c>
      <c r="N382" s="128">
        <v>272</v>
      </c>
      <c r="O382" s="128">
        <v>1046</v>
      </c>
      <c r="P382" s="134">
        <v>218</v>
      </c>
    </row>
    <row r="383" spans="1:16" x14ac:dyDescent="0.3">
      <c r="A383" s="133">
        <v>91</v>
      </c>
      <c r="B383" s="165" t="s">
        <v>1116</v>
      </c>
      <c r="C383" s="102">
        <v>91263</v>
      </c>
      <c r="D383" s="166" t="s">
        <v>1118</v>
      </c>
      <c r="E383" s="126">
        <v>1618</v>
      </c>
      <c r="F383" s="128">
        <v>24</v>
      </c>
      <c r="G383" s="128">
        <v>1569</v>
      </c>
      <c r="H383" s="128">
        <v>25</v>
      </c>
      <c r="I383" s="126">
        <v>1629</v>
      </c>
      <c r="J383" s="128">
        <v>23</v>
      </c>
      <c r="K383" s="128">
        <v>1576</v>
      </c>
      <c r="L383" s="128">
        <v>30</v>
      </c>
      <c r="M383" s="126">
        <v>1531</v>
      </c>
      <c r="N383" s="128">
        <v>20</v>
      </c>
      <c r="O383" s="128">
        <v>1481</v>
      </c>
      <c r="P383" s="134">
        <v>30</v>
      </c>
    </row>
    <row r="384" spans="1:16" x14ac:dyDescent="0.3">
      <c r="A384" s="133">
        <v>76</v>
      </c>
      <c r="B384" s="165" t="s">
        <v>1044</v>
      </c>
      <c r="C384" s="102">
        <v>76890</v>
      </c>
      <c r="D384" s="166" t="s">
        <v>1077</v>
      </c>
      <c r="E384" s="126">
        <v>1638</v>
      </c>
      <c r="F384" s="128">
        <v>390</v>
      </c>
      <c r="G384" s="128">
        <v>691</v>
      </c>
      <c r="H384" s="128">
        <v>557</v>
      </c>
      <c r="I384" s="126">
        <v>1555</v>
      </c>
      <c r="J384" s="128">
        <v>390</v>
      </c>
      <c r="K384" s="128">
        <v>670</v>
      </c>
      <c r="L384" s="128">
        <v>495</v>
      </c>
      <c r="M384" s="126">
        <v>1530</v>
      </c>
      <c r="N384" s="128">
        <v>355</v>
      </c>
      <c r="O384" s="128">
        <v>727</v>
      </c>
      <c r="P384" s="134">
        <v>448</v>
      </c>
    </row>
    <row r="385" spans="1:16" x14ac:dyDescent="0.3">
      <c r="A385" s="133">
        <v>86</v>
      </c>
      <c r="B385" s="165" t="s">
        <v>1105</v>
      </c>
      <c r="C385" s="102">
        <v>86749</v>
      </c>
      <c r="D385" s="166" t="s">
        <v>1112</v>
      </c>
      <c r="E385" s="126">
        <v>1537</v>
      </c>
      <c r="F385" s="128">
        <v>438</v>
      </c>
      <c r="G385" s="128">
        <v>275</v>
      </c>
      <c r="H385" s="128">
        <v>824</v>
      </c>
      <c r="I385" s="126">
        <v>1632</v>
      </c>
      <c r="J385" s="128">
        <v>503</v>
      </c>
      <c r="K385" s="128">
        <v>326</v>
      </c>
      <c r="L385" s="128">
        <v>803</v>
      </c>
      <c r="M385" s="126">
        <v>1525</v>
      </c>
      <c r="N385" s="128">
        <v>485</v>
      </c>
      <c r="O385" s="128">
        <v>283</v>
      </c>
      <c r="P385" s="134">
        <v>757</v>
      </c>
    </row>
    <row r="386" spans="1:16" x14ac:dyDescent="0.3">
      <c r="A386" s="133">
        <v>44</v>
      </c>
      <c r="B386" s="165" t="s">
        <v>716</v>
      </c>
      <c r="C386" s="102">
        <v>44378</v>
      </c>
      <c r="D386" s="166" t="s">
        <v>723</v>
      </c>
      <c r="E386" s="126">
        <v>1482</v>
      </c>
      <c r="F386" s="128">
        <v>330</v>
      </c>
      <c r="G386" s="128">
        <v>815</v>
      </c>
      <c r="H386" s="128">
        <v>337</v>
      </c>
      <c r="I386" s="126">
        <v>1571</v>
      </c>
      <c r="J386" s="128">
        <v>342</v>
      </c>
      <c r="K386" s="128">
        <v>795</v>
      </c>
      <c r="L386" s="128">
        <v>434</v>
      </c>
      <c r="M386" s="126">
        <v>1523</v>
      </c>
      <c r="N386" s="128">
        <v>320</v>
      </c>
      <c r="O386" s="128">
        <v>838</v>
      </c>
      <c r="P386" s="134">
        <v>365</v>
      </c>
    </row>
    <row r="387" spans="1:16" x14ac:dyDescent="0.3">
      <c r="A387" s="133">
        <v>27</v>
      </c>
      <c r="B387" s="165" t="s">
        <v>651</v>
      </c>
      <c r="C387" s="102">
        <v>27787</v>
      </c>
      <c r="D387" s="166" t="s">
        <v>678</v>
      </c>
      <c r="E387" s="126">
        <v>995</v>
      </c>
      <c r="F387" s="128">
        <v>394</v>
      </c>
      <c r="G387" s="128">
        <v>384</v>
      </c>
      <c r="H387" s="128">
        <v>217</v>
      </c>
      <c r="I387" s="126">
        <v>1585</v>
      </c>
      <c r="J387" s="128">
        <v>952</v>
      </c>
      <c r="K387" s="128">
        <v>383</v>
      </c>
      <c r="L387" s="128">
        <v>250</v>
      </c>
      <c r="M387" s="126">
        <v>1513</v>
      </c>
      <c r="N387" s="128">
        <v>924</v>
      </c>
      <c r="O387" s="128">
        <v>343</v>
      </c>
      <c r="P387" s="134">
        <v>246</v>
      </c>
    </row>
    <row r="388" spans="1:16" x14ac:dyDescent="0.3">
      <c r="A388" s="133">
        <v>44</v>
      </c>
      <c r="B388" s="165" t="s">
        <v>716</v>
      </c>
      <c r="C388" s="102">
        <v>44874</v>
      </c>
      <c r="D388" s="166" t="s">
        <v>284</v>
      </c>
      <c r="E388" s="126">
        <v>1708</v>
      </c>
      <c r="F388" s="128">
        <v>474</v>
      </c>
      <c r="G388" s="128">
        <v>639</v>
      </c>
      <c r="H388" s="128">
        <v>595</v>
      </c>
      <c r="I388" s="126">
        <v>1661</v>
      </c>
      <c r="J388" s="128">
        <v>439</v>
      </c>
      <c r="K388" s="128">
        <v>672</v>
      </c>
      <c r="L388" s="128">
        <v>550</v>
      </c>
      <c r="M388" s="126">
        <v>1505</v>
      </c>
      <c r="N388" s="128">
        <v>406</v>
      </c>
      <c r="O388" s="128">
        <v>602</v>
      </c>
      <c r="P388" s="134">
        <v>497</v>
      </c>
    </row>
    <row r="389" spans="1:16" x14ac:dyDescent="0.3">
      <c r="A389" s="133">
        <v>47</v>
      </c>
      <c r="B389" s="165" t="s">
        <v>730</v>
      </c>
      <c r="C389" s="102">
        <v>47551</v>
      </c>
      <c r="D389" s="165" t="s">
        <v>746</v>
      </c>
      <c r="E389" s="126">
        <v>1747</v>
      </c>
      <c r="F389" s="128">
        <v>646</v>
      </c>
      <c r="G389" s="128">
        <v>548</v>
      </c>
      <c r="H389" s="128">
        <v>553</v>
      </c>
      <c r="I389" s="126">
        <v>1650</v>
      </c>
      <c r="J389" s="128">
        <v>640</v>
      </c>
      <c r="K389" s="128">
        <v>535</v>
      </c>
      <c r="L389" s="128">
        <v>475</v>
      </c>
      <c r="M389" s="126">
        <v>1505</v>
      </c>
      <c r="N389" s="128">
        <v>602</v>
      </c>
      <c r="O389" s="128">
        <v>549</v>
      </c>
      <c r="P389" s="134">
        <v>354</v>
      </c>
    </row>
    <row r="390" spans="1:16" x14ac:dyDescent="0.3">
      <c r="A390" s="133">
        <v>13</v>
      </c>
      <c r="B390" s="165" t="s">
        <v>239</v>
      </c>
      <c r="C390" s="102">
        <v>13657</v>
      </c>
      <c r="D390" s="166" t="s">
        <v>272</v>
      </c>
      <c r="E390" s="126">
        <v>1645</v>
      </c>
      <c r="F390" s="128">
        <v>547</v>
      </c>
      <c r="G390" s="128">
        <v>615</v>
      </c>
      <c r="H390" s="128">
        <v>483</v>
      </c>
      <c r="I390" s="126">
        <v>1577</v>
      </c>
      <c r="J390" s="128">
        <v>551</v>
      </c>
      <c r="K390" s="128">
        <v>604</v>
      </c>
      <c r="L390" s="128">
        <v>422</v>
      </c>
      <c r="M390" s="126">
        <v>1504</v>
      </c>
      <c r="N390" s="128">
        <v>523</v>
      </c>
      <c r="O390" s="128">
        <v>620</v>
      </c>
      <c r="P390" s="134">
        <v>361</v>
      </c>
    </row>
    <row r="391" spans="1:16" x14ac:dyDescent="0.3">
      <c r="A391" s="133">
        <v>5</v>
      </c>
      <c r="B391" s="165" t="s">
        <v>89</v>
      </c>
      <c r="C391" s="102">
        <v>5809</v>
      </c>
      <c r="D391" s="166" t="s">
        <v>200</v>
      </c>
      <c r="E391" s="126">
        <v>1515</v>
      </c>
      <c r="F391" s="128">
        <v>242</v>
      </c>
      <c r="G391" s="128">
        <v>1027</v>
      </c>
      <c r="H391" s="128">
        <v>246</v>
      </c>
      <c r="I391" s="126">
        <v>1517</v>
      </c>
      <c r="J391" s="128">
        <v>238</v>
      </c>
      <c r="K391" s="128">
        <v>1041</v>
      </c>
      <c r="L391" s="128">
        <v>238</v>
      </c>
      <c r="M391" s="126">
        <v>1499</v>
      </c>
      <c r="N391" s="128">
        <v>233</v>
      </c>
      <c r="O391" s="128">
        <v>1039</v>
      </c>
      <c r="P391" s="134">
        <v>227</v>
      </c>
    </row>
    <row r="392" spans="1:16" x14ac:dyDescent="0.3">
      <c r="A392" s="133">
        <v>5</v>
      </c>
      <c r="B392" s="165" t="s">
        <v>89</v>
      </c>
      <c r="C392" s="102">
        <v>5284</v>
      </c>
      <c r="D392" s="166" t="s">
        <v>138</v>
      </c>
      <c r="E392" s="126">
        <v>1440</v>
      </c>
      <c r="F392" s="128">
        <v>469</v>
      </c>
      <c r="G392" s="128">
        <v>636</v>
      </c>
      <c r="H392" s="128">
        <v>335</v>
      </c>
      <c r="I392" s="126">
        <v>1418</v>
      </c>
      <c r="J392" s="128">
        <v>466</v>
      </c>
      <c r="K392" s="128">
        <v>636</v>
      </c>
      <c r="L392" s="128">
        <v>316</v>
      </c>
      <c r="M392" s="126">
        <v>1498</v>
      </c>
      <c r="N392" s="128">
        <v>546</v>
      </c>
      <c r="O392" s="128">
        <v>641</v>
      </c>
      <c r="P392" s="134">
        <v>311</v>
      </c>
    </row>
    <row r="393" spans="1:16" x14ac:dyDescent="0.3">
      <c r="A393" s="133">
        <v>18</v>
      </c>
      <c r="B393" s="165" t="s">
        <v>433</v>
      </c>
      <c r="C393" s="102">
        <v>18247</v>
      </c>
      <c r="D393" s="166" t="s">
        <v>439</v>
      </c>
      <c r="E393" s="126">
        <v>1664</v>
      </c>
      <c r="F393" s="128">
        <v>704</v>
      </c>
      <c r="G393" s="128">
        <v>501</v>
      </c>
      <c r="H393" s="128">
        <v>459</v>
      </c>
      <c r="I393" s="126">
        <v>1640</v>
      </c>
      <c r="J393" s="128">
        <v>695</v>
      </c>
      <c r="K393" s="128">
        <v>496</v>
      </c>
      <c r="L393" s="128">
        <v>449</v>
      </c>
      <c r="M393" s="126">
        <v>1498</v>
      </c>
      <c r="N393" s="128">
        <v>652</v>
      </c>
      <c r="O393" s="128">
        <v>484</v>
      </c>
      <c r="P393" s="134">
        <v>362</v>
      </c>
    </row>
    <row r="394" spans="1:16" x14ac:dyDescent="0.3">
      <c r="A394" s="133">
        <v>73</v>
      </c>
      <c r="B394" s="165" t="s">
        <v>998</v>
      </c>
      <c r="C394" s="102">
        <v>73671</v>
      </c>
      <c r="D394" s="166" t="s">
        <v>1037</v>
      </c>
      <c r="E394" s="126">
        <v>1597</v>
      </c>
      <c r="F394" s="128">
        <v>394</v>
      </c>
      <c r="G394" s="128">
        <v>626</v>
      </c>
      <c r="H394" s="128">
        <v>577</v>
      </c>
      <c r="I394" s="126">
        <v>1584</v>
      </c>
      <c r="J394" s="128">
        <v>393</v>
      </c>
      <c r="K394" s="128">
        <v>627</v>
      </c>
      <c r="L394" s="128">
        <v>564</v>
      </c>
      <c r="M394" s="126">
        <v>1497</v>
      </c>
      <c r="N394" s="128">
        <v>435</v>
      </c>
      <c r="O394" s="128">
        <v>570</v>
      </c>
      <c r="P394" s="134">
        <v>492</v>
      </c>
    </row>
    <row r="395" spans="1:16" x14ac:dyDescent="0.3">
      <c r="A395" s="133">
        <v>15</v>
      </c>
      <c r="B395" s="165" t="s">
        <v>286</v>
      </c>
      <c r="C395" s="102">
        <v>15837</v>
      </c>
      <c r="D395" s="166" t="s">
        <v>400</v>
      </c>
      <c r="E395" s="126">
        <v>1500</v>
      </c>
      <c r="F395" s="128">
        <v>300</v>
      </c>
      <c r="G395" s="128">
        <v>1019</v>
      </c>
      <c r="H395" s="128">
        <v>181</v>
      </c>
      <c r="I395" s="126">
        <v>1494</v>
      </c>
      <c r="J395" s="128">
        <v>300</v>
      </c>
      <c r="K395" s="128">
        <v>1025</v>
      </c>
      <c r="L395" s="128">
        <v>169</v>
      </c>
      <c r="M395" s="126">
        <v>1485</v>
      </c>
      <c r="N395" s="128">
        <v>295</v>
      </c>
      <c r="O395" s="128">
        <v>1018</v>
      </c>
      <c r="P395" s="134">
        <v>172</v>
      </c>
    </row>
    <row r="396" spans="1:16" x14ac:dyDescent="0.3">
      <c r="A396" s="133">
        <v>19</v>
      </c>
      <c r="B396" s="165" t="s">
        <v>449</v>
      </c>
      <c r="C396" s="102">
        <v>19137</v>
      </c>
      <c r="D396" s="166" t="s">
        <v>455</v>
      </c>
      <c r="E396" s="126">
        <v>1422</v>
      </c>
      <c r="F396" s="128">
        <v>881</v>
      </c>
      <c r="G396" s="128">
        <v>237</v>
      </c>
      <c r="H396" s="128">
        <v>304</v>
      </c>
      <c r="I396" s="126">
        <v>1511</v>
      </c>
      <c r="J396" s="128">
        <v>946</v>
      </c>
      <c r="K396" s="128">
        <v>261</v>
      </c>
      <c r="L396" s="128">
        <v>304</v>
      </c>
      <c r="M396" s="126">
        <v>1485</v>
      </c>
      <c r="N396" s="128">
        <v>910</v>
      </c>
      <c r="O396" s="128">
        <v>281</v>
      </c>
      <c r="P396" s="134">
        <v>294</v>
      </c>
    </row>
    <row r="397" spans="1:16" x14ac:dyDescent="0.3">
      <c r="A397" s="133">
        <v>5</v>
      </c>
      <c r="B397" s="165" t="s">
        <v>89</v>
      </c>
      <c r="C397" s="102">
        <v>5679</v>
      </c>
      <c r="D397" s="166" t="s">
        <v>190</v>
      </c>
      <c r="E397" s="126">
        <v>1583</v>
      </c>
      <c r="F397" s="128">
        <v>442</v>
      </c>
      <c r="G397" s="128">
        <v>711</v>
      </c>
      <c r="H397" s="128">
        <v>430</v>
      </c>
      <c r="I397" s="126">
        <v>1570</v>
      </c>
      <c r="J397" s="128">
        <v>438</v>
      </c>
      <c r="K397" s="128">
        <v>707</v>
      </c>
      <c r="L397" s="128">
        <v>425</v>
      </c>
      <c r="M397" s="126">
        <v>1478</v>
      </c>
      <c r="N397" s="128">
        <v>368</v>
      </c>
      <c r="O397" s="128">
        <v>696</v>
      </c>
      <c r="P397" s="134">
        <v>414</v>
      </c>
    </row>
    <row r="398" spans="1:16" x14ac:dyDescent="0.3">
      <c r="A398" s="133">
        <v>54</v>
      </c>
      <c r="B398" s="165" t="s">
        <v>838</v>
      </c>
      <c r="C398" s="102">
        <v>54172</v>
      </c>
      <c r="D398" s="166" t="s">
        <v>846</v>
      </c>
      <c r="E398" s="126">
        <v>1538</v>
      </c>
      <c r="F398" s="128">
        <v>456</v>
      </c>
      <c r="G398" s="128">
        <v>716</v>
      </c>
      <c r="H398" s="128">
        <v>366</v>
      </c>
      <c r="I398" s="126">
        <v>1532</v>
      </c>
      <c r="J398" s="128">
        <v>458</v>
      </c>
      <c r="K398" s="128">
        <v>694</v>
      </c>
      <c r="L398" s="128">
        <v>380</v>
      </c>
      <c r="M398" s="126">
        <v>1476</v>
      </c>
      <c r="N398" s="128">
        <v>437</v>
      </c>
      <c r="O398" s="128">
        <v>676</v>
      </c>
      <c r="P398" s="134">
        <v>363</v>
      </c>
    </row>
    <row r="399" spans="1:16" x14ac:dyDescent="0.3">
      <c r="A399" s="133">
        <v>5</v>
      </c>
      <c r="B399" s="165" t="s">
        <v>89</v>
      </c>
      <c r="C399" s="102">
        <v>5858</v>
      </c>
      <c r="D399" s="166" t="s">
        <v>207</v>
      </c>
      <c r="E399" s="126">
        <v>1616</v>
      </c>
      <c r="F399" s="128">
        <v>448</v>
      </c>
      <c r="G399" s="128">
        <v>915</v>
      </c>
      <c r="H399" s="128">
        <v>253</v>
      </c>
      <c r="I399" s="126">
        <v>1508</v>
      </c>
      <c r="J399" s="128">
        <v>370</v>
      </c>
      <c r="K399" s="128">
        <v>894</v>
      </c>
      <c r="L399" s="128">
        <v>244</v>
      </c>
      <c r="M399" s="126">
        <v>1468</v>
      </c>
      <c r="N399" s="128">
        <v>344</v>
      </c>
      <c r="O399" s="128">
        <v>880</v>
      </c>
      <c r="P399" s="134">
        <v>244</v>
      </c>
    </row>
    <row r="400" spans="1:16" x14ac:dyDescent="0.3">
      <c r="A400" s="133">
        <v>19</v>
      </c>
      <c r="B400" s="165" t="s">
        <v>449</v>
      </c>
      <c r="C400" s="102">
        <v>19130</v>
      </c>
      <c r="D400" s="166" t="s">
        <v>454</v>
      </c>
      <c r="E400" s="126">
        <v>1480</v>
      </c>
      <c r="F400" s="128">
        <v>831</v>
      </c>
      <c r="G400" s="128">
        <v>354</v>
      </c>
      <c r="H400" s="128">
        <v>295</v>
      </c>
      <c r="I400" s="126">
        <v>1505</v>
      </c>
      <c r="J400" s="128">
        <v>893</v>
      </c>
      <c r="K400" s="128">
        <v>326</v>
      </c>
      <c r="L400" s="128">
        <v>286</v>
      </c>
      <c r="M400" s="126">
        <v>1466</v>
      </c>
      <c r="N400" s="128">
        <v>851</v>
      </c>
      <c r="O400" s="128">
        <v>335</v>
      </c>
      <c r="P400" s="134">
        <v>280</v>
      </c>
    </row>
    <row r="401" spans="1:16" x14ac:dyDescent="0.3">
      <c r="A401" s="133">
        <v>20</v>
      </c>
      <c r="B401" s="165" t="s">
        <v>486</v>
      </c>
      <c r="C401" s="102">
        <v>20621</v>
      </c>
      <c r="D401" s="166" t="s">
        <v>507</v>
      </c>
      <c r="E401" s="126">
        <v>1658</v>
      </c>
      <c r="F401" s="128">
        <v>764</v>
      </c>
      <c r="G401" s="128">
        <v>471</v>
      </c>
      <c r="H401" s="128">
        <v>423</v>
      </c>
      <c r="I401" s="126">
        <v>1586</v>
      </c>
      <c r="J401" s="128">
        <v>736</v>
      </c>
      <c r="K401" s="128">
        <v>450</v>
      </c>
      <c r="L401" s="128">
        <v>400</v>
      </c>
      <c r="M401" s="126">
        <v>1456</v>
      </c>
      <c r="N401" s="128">
        <v>654</v>
      </c>
      <c r="O401" s="128">
        <v>392</v>
      </c>
      <c r="P401" s="134">
        <v>410</v>
      </c>
    </row>
    <row r="402" spans="1:16" x14ac:dyDescent="0.3">
      <c r="A402" s="133">
        <v>70</v>
      </c>
      <c r="B402" s="165" t="s">
        <v>480</v>
      </c>
      <c r="C402" s="102">
        <v>70823</v>
      </c>
      <c r="D402" s="166" t="s">
        <v>997</v>
      </c>
      <c r="E402" s="126">
        <v>1550</v>
      </c>
      <c r="F402" s="128">
        <v>428</v>
      </c>
      <c r="G402" s="128">
        <v>918</v>
      </c>
      <c r="H402" s="128">
        <v>204</v>
      </c>
      <c r="I402" s="126">
        <v>1488</v>
      </c>
      <c r="J402" s="128">
        <v>438</v>
      </c>
      <c r="K402" s="128">
        <v>867</v>
      </c>
      <c r="L402" s="128">
        <v>183</v>
      </c>
      <c r="M402" s="126">
        <v>1451</v>
      </c>
      <c r="N402" s="128">
        <v>404</v>
      </c>
      <c r="O402" s="128">
        <v>880</v>
      </c>
      <c r="P402" s="134">
        <v>167</v>
      </c>
    </row>
    <row r="403" spans="1:16" x14ac:dyDescent="0.3">
      <c r="A403" s="133">
        <v>15</v>
      </c>
      <c r="B403" s="165" t="s">
        <v>286</v>
      </c>
      <c r="C403" s="102">
        <v>15806</v>
      </c>
      <c r="D403" s="166" t="s">
        <v>391</v>
      </c>
      <c r="E403" s="126">
        <v>1546</v>
      </c>
      <c r="F403" s="128">
        <v>336</v>
      </c>
      <c r="G403" s="128">
        <v>823</v>
      </c>
      <c r="H403" s="128">
        <v>387</v>
      </c>
      <c r="I403" s="126">
        <v>1563</v>
      </c>
      <c r="J403" s="128">
        <v>338</v>
      </c>
      <c r="K403" s="128">
        <v>834</v>
      </c>
      <c r="L403" s="128">
        <v>391</v>
      </c>
      <c r="M403" s="126">
        <v>1447</v>
      </c>
      <c r="N403" s="128">
        <v>318</v>
      </c>
      <c r="O403" s="128">
        <v>797</v>
      </c>
      <c r="P403" s="134">
        <v>332</v>
      </c>
    </row>
    <row r="404" spans="1:16" x14ac:dyDescent="0.3">
      <c r="A404" s="133">
        <v>8</v>
      </c>
      <c r="B404" s="165" t="s">
        <v>215</v>
      </c>
      <c r="C404" s="102">
        <v>8520</v>
      </c>
      <c r="D404" s="166" t="s">
        <v>225</v>
      </c>
      <c r="E404" s="126">
        <v>1461</v>
      </c>
      <c r="F404" s="128">
        <v>361</v>
      </c>
      <c r="G404" s="128">
        <v>450</v>
      </c>
      <c r="H404" s="128">
        <v>650</v>
      </c>
      <c r="I404" s="126">
        <v>1442</v>
      </c>
      <c r="J404" s="128">
        <v>367</v>
      </c>
      <c r="K404" s="128">
        <v>450</v>
      </c>
      <c r="L404" s="128">
        <v>625</v>
      </c>
      <c r="M404" s="126">
        <v>1433</v>
      </c>
      <c r="N404" s="128">
        <v>359</v>
      </c>
      <c r="O404" s="128">
        <v>453</v>
      </c>
      <c r="P404" s="134">
        <v>621</v>
      </c>
    </row>
    <row r="405" spans="1:16" x14ac:dyDescent="0.3">
      <c r="A405" s="133">
        <v>5</v>
      </c>
      <c r="B405" s="165" t="s">
        <v>89</v>
      </c>
      <c r="C405" s="102">
        <v>5425</v>
      </c>
      <c r="D405" s="166" t="s">
        <v>157</v>
      </c>
      <c r="E405" s="126">
        <v>1550</v>
      </c>
      <c r="F405" s="128">
        <v>237</v>
      </c>
      <c r="G405" s="128">
        <v>1047</v>
      </c>
      <c r="H405" s="128">
        <v>266</v>
      </c>
      <c r="I405" s="126">
        <v>1457</v>
      </c>
      <c r="J405" s="128">
        <v>211</v>
      </c>
      <c r="K405" s="128">
        <v>976</v>
      </c>
      <c r="L405" s="128">
        <v>270</v>
      </c>
      <c r="M405" s="126">
        <v>1431</v>
      </c>
      <c r="N405" s="128">
        <v>205</v>
      </c>
      <c r="O405" s="128">
        <v>968</v>
      </c>
      <c r="P405" s="134">
        <v>258</v>
      </c>
    </row>
    <row r="406" spans="1:16" x14ac:dyDescent="0.3">
      <c r="A406" s="133">
        <v>76</v>
      </c>
      <c r="B406" s="165" t="s">
        <v>1044</v>
      </c>
      <c r="C406" s="102">
        <v>76020</v>
      </c>
      <c r="D406" s="166" t="s">
        <v>1046</v>
      </c>
      <c r="E406" s="126">
        <v>1495</v>
      </c>
      <c r="F406" s="128">
        <v>345</v>
      </c>
      <c r="G406" s="128">
        <v>917</v>
      </c>
      <c r="H406" s="128">
        <v>233</v>
      </c>
      <c r="I406" s="126">
        <v>1487</v>
      </c>
      <c r="J406" s="128">
        <v>347</v>
      </c>
      <c r="K406" s="128">
        <v>914</v>
      </c>
      <c r="L406" s="128">
        <v>226</v>
      </c>
      <c r="M406" s="126">
        <v>1429</v>
      </c>
      <c r="N406" s="128">
        <v>329</v>
      </c>
      <c r="O406" s="128">
        <v>913</v>
      </c>
      <c r="P406" s="134">
        <v>187</v>
      </c>
    </row>
    <row r="407" spans="1:16" x14ac:dyDescent="0.3">
      <c r="A407" s="133">
        <v>66</v>
      </c>
      <c r="B407" s="165" t="s">
        <v>425</v>
      </c>
      <c r="C407" s="102">
        <v>66440</v>
      </c>
      <c r="D407" s="166" t="s">
        <v>894</v>
      </c>
      <c r="E407" s="126">
        <v>1480</v>
      </c>
      <c r="F407" s="128">
        <v>453</v>
      </c>
      <c r="G407" s="128">
        <v>536</v>
      </c>
      <c r="H407" s="128">
        <v>491</v>
      </c>
      <c r="I407" s="126">
        <v>1487</v>
      </c>
      <c r="J407" s="128">
        <v>457</v>
      </c>
      <c r="K407" s="128">
        <v>528</v>
      </c>
      <c r="L407" s="128">
        <v>502</v>
      </c>
      <c r="M407" s="126">
        <v>1427</v>
      </c>
      <c r="N407" s="128">
        <v>436</v>
      </c>
      <c r="O407" s="128">
        <v>486</v>
      </c>
      <c r="P407" s="134">
        <v>505</v>
      </c>
    </row>
    <row r="408" spans="1:16" x14ac:dyDescent="0.3">
      <c r="A408" s="133">
        <v>15</v>
      </c>
      <c r="B408" s="165" t="s">
        <v>286</v>
      </c>
      <c r="C408" s="102">
        <v>15322</v>
      </c>
      <c r="D408" s="166" t="s">
        <v>324</v>
      </c>
      <c r="E408" s="126">
        <v>1479</v>
      </c>
      <c r="F408" s="128">
        <v>292</v>
      </c>
      <c r="G408" s="128">
        <v>766</v>
      </c>
      <c r="H408" s="128">
        <v>421</v>
      </c>
      <c r="I408" s="126">
        <v>1457</v>
      </c>
      <c r="J408" s="128">
        <v>285</v>
      </c>
      <c r="K408" s="128">
        <v>764</v>
      </c>
      <c r="L408" s="128">
        <v>408</v>
      </c>
      <c r="M408" s="126">
        <v>1425</v>
      </c>
      <c r="N408" s="128">
        <v>266</v>
      </c>
      <c r="O408" s="128">
        <v>768</v>
      </c>
      <c r="P408" s="134">
        <v>391</v>
      </c>
    </row>
    <row r="409" spans="1:16" x14ac:dyDescent="0.3">
      <c r="A409" s="133">
        <v>23</v>
      </c>
      <c r="B409" s="165" t="s">
        <v>250</v>
      </c>
      <c r="C409" s="102">
        <v>23855</v>
      </c>
      <c r="D409" s="166" t="s">
        <v>539</v>
      </c>
      <c r="E409" s="126">
        <v>1531</v>
      </c>
      <c r="F409" s="128">
        <v>618</v>
      </c>
      <c r="G409" s="128">
        <v>546</v>
      </c>
      <c r="H409" s="128">
        <v>367</v>
      </c>
      <c r="I409" s="126">
        <v>1521</v>
      </c>
      <c r="J409" s="128">
        <v>621</v>
      </c>
      <c r="K409" s="128">
        <v>546</v>
      </c>
      <c r="L409" s="128">
        <v>354</v>
      </c>
      <c r="M409" s="126">
        <v>1416</v>
      </c>
      <c r="N409" s="128">
        <v>583</v>
      </c>
      <c r="O409" s="128">
        <v>478</v>
      </c>
      <c r="P409" s="134">
        <v>355</v>
      </c>
    </row>
    <row r="410" spans="1:16" x14ac:dyDescent="0.3">
      <c r="A410" s="133">
        <v>86</v>
      </c>
      <c r="B410" s="165" t="s">
        <v>1105</v>
      </c>
      <c r="C410" s="102">
        <v>86573</v>
      </c>
      <c r="D410" s="166" t="s">
        <v>1111</v>
      </c>
      <c r="E410" s="126">
        <v>1331</v>
      </c>
      <c r="F410" s="128">
        <v>625</v>
      </c>
      <c r="G410" s="128">
        <v>198</v>
      </c>
      <c r="H410" s="128">
        <v>508</v>
      </c>
      <c r="I410" s="126">
        <v>1409</v>
      </c>
      <c r="J410" s="128">
        <v>694</v>
      </c>
      <c r="K410" s="128">
        <v>195</v>
      </c>
      <c r="L410" s="128">
        <v>520</v>
      </c>
      <c r="M410" s="126">
        <v>1414</v>
      </c>
      <c r="N410" s="128">
        <v>731</v>
      </c>
      <c r="O410" s="128">
        <v>209</v>
      </c>
      <c r="P410" s="134">
        <v>474</v>
      </c>
    </row>
    <row r="411" spans="1:16" x14ac:dyDescent="0.3">
      <c r="A411" s="133">
        <v>5</v>
      </c>
      <c r="B411" s="165" t="s">
        <v>89</v>
      </c>
      <c r="C411" s="102">
        <v>5390</v>
      </c>
      <c r="D411" s="166" t="s">
        <v>154</v>
      </c>
      <c r="E411" s="126">
        <v>1508</v>
      </c>
      <c r="F411" s="128">
        <v>211</v>
      </c>
      <c r="G411" s="128">
        <v>1118</v>
      </c>
      <c r="H411" s="128">
        <v>179</v>
      </c>
      <c r="I411" s="126">
        <v>1468</v>
      </c>
      <c r="J411" s="128">
        <v>211</v>
      </c>
      <c r="K411" s="128">
        <v>1075</v>
      </c>
      <c r="L411" s="128">
        <v>182</v>
      </c>
      <c r="M411" s="126">
        <v>1414</v>
      </c>
      <c r="N411" s="128">
        <v>205</v>
      </c>
      <c r="O411" s="128">
        <v>1045</v>
      </c>
      <c r="P411" s="134">
        <v>164</v>
      </c>
    </row>
    <row r="412" spans="1:16" x14ac:dyDescent="0.3">
      <c r="A412" s="133">
        <v>19</v>
      </c>
      <c r="B412" s="165" t="s">
        <v>449</v>
      </c>
      <c r="C412" s="102">
        <v>19300</v>
      </c>
      <c r="D412" s="166" t="s">
        <v>459</v>
      </c>
      <c r="E412" s="126">
        <v>1537</v>
      </c>
      <c r="F412" s="128">
        <v>295</v>
      </c>
      <c r="G412" s="128">
        <v>990</v>
      </c>
      <c r="H412" s="128">
        <v>252</v>
      </c>
      <c r="I412" s="126">
        <v>1501</v>
      </c>
      <c r="J412" s="128">
        <v>261</v>
      </c>
      <c r="K412" s="128">
        <v>1018</v>
      </c>
      <c r="L412" s="128">
        <v>222</v>
      </c>
      <c r="M412" s="126">
        <v>1412</v>
      </c>
      <c r="N412" s="128">
        <v>248</v>
      </c>
      <c r="O412" s="128">
        <v>980</v>
      </c>
      <c r="P412" s="134">
        <v>184</v>
      </c>
    </row>
    <row r="413" spans="1:16" x14ac:dyDescent="0.3">
      <c r="A413" s="133">
        <v>15</v>
      </c>
      <c r="B413" s="165" t="s">
        <v>286</v>
      </c>
      <c r="C413" s="102">
        <v>15763</v>
      </c>
      <c r="D413" s="165" t="s">
        <v>383</v>
      </c>
      <c r="E413" s="126">
        <v>1416</v>
      </c>
      <c r="F413" s="128">
        <v>219</v>
      </c>
      <c r="G413" s="128">
        <v>1098</v>
      </c>
      <c r="H413" s="128">
        <v>99</v>
      </c>
      <c r="I413" s="126">
        <v>1409</v>
      </c>
      <c r="J413" s="128">
        <v>211</v>
      </c>
      <c r="K413" s="128">
        <v>1095</v>
      </c>
      <c r="L413" s="128">
        <v>103</v>
      </c>
      <c r="M413" s="126">
        <v>1401</v>
      </c>
      <c r="N413" s="128">
        <v>203</v>
      </c>
      <c r="O413" s="128">
        <v>1101</v>
      </c>
      <c r="P413" s="134">
        <v>97</v>
      </c>
    </row>
    <row r="414" spans="1:16" x14ac:dyDescent="0.3">
      <c r="A414" s="133">
        <v>15</v>
      </c>
      <c r="B414" s="165" t="s">
        <v>286</v>
      </c>
      <c r="C414" s="102">
        <v>15814</v>
      </c>
      <c r="D414" s="166" t="s">
        <v>394</v>
      </c>
      <c r="E414" s="126">
        <v>1480</v>
      </c>
      <c r="F414" s="128">
        <v>313</v>
      </c>
      <c r="G414" s="128">
        <v>1059</v>
      </c>
      <c r="H414" s="128">
        <v>108</v>
      </c>
      <c r="I414" s="126">
        <v>1453</v>
      </c>
      <c r="J414" s="128">
        <v>311</v>
      </c>
      <c r="K414" s="128">
        <v>1030</v>
      </c>
      <c r="L414" s="128">
        <v>112</v>
      </c>
      <c r="M414" s="126">
        <v>1390</v>
      </c>
      <c r="N414" s="128">
        <v>274</v>
      </c>
      <c r="O414" s="128">
        <v>999</v>
      </c>
      <c r="P414" s="134">
        <v>117</v>
      </c>
    </row>
    <row r="415" spans="1:16" x14ac:dyDescent="0.3">
      <c r="A415" s="133">
        <v>68</v>
      </c>
      <c r="B415" s="165" t="s">
        <v>900</v>
      </c>
      <c r="C415" s="102">
        <v>68079</v>
      </c>
      <c r="D415" s="166" t="s">
        <v>904</v>
      </c>
      <c r="E415" s="126">
        <v>1404</v>
      </c>
      <c r="F415" s="128">
        <v>263</v>
      </c>
      <c r="G415" s="128">
        <v>666</v>
      </c>
      <c r="H415" s="128">
        <v>475</v>
      </c>
      <c r="I415" s="126">
        <v>1415</v>
      </c>
      <c r="J415" s="128">
        <v>263</v>
      </c>
      <c r="K415" s="128">
        <v>687</v>
      </c>
      <c r="L415" s="128">
        <v>465</v>
      </c>
      <c r="M415" s="126">
        <v>1386</v>
      </c>
      <c r="N415" s="128">
        <v>249</v>
      </c>
      <c r="O415" s="128">
        <v>673</v>
      </c>
      <c r="P415" s="134">
        <v>464</v>
      </c>
    </row>
    <row r="416" spans="1:16" x14ac:dyDescent="0.3">
      <c r="A416" s="133">
        <v>5</v>
      </c>
      <c r="B416" s="165" t="s">
        <v>89</v>
      </c>
      <c r="C416" s="102">
        <v>5197</v>
      </c>
      <c r="D416" s="165" t="s">
        <v>127</v>
      </c>
      <c r="E416" s="126">
        <v>1437</v>
      </c>
      <c r="F416" s="128">
        <v>356</v>
      </c>
      <c r="G416" s="128">
        <v>749</v>
      </c>
      <c r="H416" s="128">
        <v>332</v>
      </c>
      <c r="I416" s="126">
        <v>1433</v>
      </c>
      <c r="J416" s="128">
        <v>373</v>
      </c>
      <c r="K416" s="128">
        <v>733</v>
      </c>
      <c r="L416" s="128">
        <v>327</v>
      </c>
      <c r="M416" s="126">
        <v>1383</v>
      </c>
      <c r="N416" s="128">
        <v>360</v>
      </c>
      <c r="O416" s="128">
        <v>707</v>
      </c>
      <c r="P416" s="134">
        <v>316</v>
      </c>
    </row>
    <row r="417" spans="1:16" x14ac:dyDescent="0.3">
      <c r="A417" s="133">
        <v>41</v>
      </c>
      <c r="B417" s="165" t="s">
        <v>681</v>
      </c>
      <c r="C417" s="102">
        <v>41006</v>
      </c>
      <c r="D417" s="166" t="s">
        <v>683</v>
      </c>
      <c r="E417" s="126">
        <v>1408</v>
      </c>
      <c r="F417" s="128">
        <v>514</v>
      </c>
      <c r="G417" s="128">
        <v>422</v>
      </c>
      <c r="H417" s="128">
        <v>472</v>
      </c>
      <c r="I417" s="126">
        <v>1413</v>
      </c>
      <c r="J417" s="128">
        <v>515</v>
      </c>
      <c r="K417" s="128">
        <v>422</v>
      </c>
      <c r="L417" s="128">
        <v>476</v>
      </c>
      <c r="M417" s="126">
        <v>1378</v>
      </c>
      <c r="N417" s="128">
        <v>484</v>
      </c>
      <c r="O417" s="128">
        <v>440</v>
      </c>
      <c r="P417" s="134">
        <v>454</v>
      </c>
    </row>
    <row r="418" spans="1:16" x14ac:dyDescent="0.3">
      <c r="A418" s="133">
        <v>23</v>
      </c>
      <c r="B418" s="165" t="s">
        <v>250</v>
      </c>
      <c r="C418" s="102">
        <v>23686</v>
      </c>
      <c r="D418" s="166" t="s">
        <v>536</v>
      </c>
      <c r="E418" s="126">
        <v>1460</v>
      </c>
      <c r="F418" s="128">
        <v>636</v>
      </c>
      <c r="G418" s="128">
        <v>346</v>
      </c>
      <c r="H418" s="128">
        <v>478</v>
      </c>
      <c r="I418" s="126">
        <v>1467</v>
      </c>
      <c r="J418" s="128">
        <v>639</v>
      </c>
      <c r="K418" s="128">
        <v>352</v>
      </c>
      <c r="L418" s="128">
        <v>476</v>
      </c>
      <c r="M418" s="126">
        <v>1378</v>
      </c>
      <c r="N418" s="128">
        <v>603</v>
      </c>
      <c r="O418" s="128">
        <v>361</v>
      </c>
      <c r="P418" s="134">
        <v>414</v>
      </c>
    </row>
    <row r="419" spans="1:16" x14ac:dyDescent="0.3">
      <c r="A419" s="133">
        <v>19</v>
      </c>
      <c r="B419" s="165" t="s">
        <v>449</v>
      </c>
      <c r="C419" s="102">
        <v>19473</v>
      </c>
      <c r="D419" s="166" t="s">
        <v>262</v>
      </c>
      <c r="E419" s="126">
        <v>1379</v>
      </c>
      <c r="F419" s="128">
        <v>716</v>
      </c>
      <c r="G419" s="128">
        <v>159</v>
      </c>
      <c r="H419" s="128">
        <v>504</v>
      </c>
      <c r="I419" s="126">
        <v>1394</v>
      </c>
      <c r="J419" s="128">
        <v>733</v>
      </c>
      <c r="K419" s="128">
        <v>170</v>
      </c>
      <c r="L419" s="128">
        <v>491</v>
      </c>
      <c r="M419" s="126">
        <v>1376</v>
      </c>
      <c r="N419" s="128">
        <v>723</v>
      </c>
      <c r="O419" s="128">
        <v>170</v>
      </c>
      <c r="P419" s="134">
        <v>483</v>
      </c>
    </row>
    <row r="420" spans="1:16" x14ac:dyDescent="0.3">
      <c r="A420" s="133">
        <v>25</v>
      </c>
      <c r="B420" s="165" t="s">
        <v>540</v>
      </c>
      <c r="C420" s="102">
        <v>25224</v>
      </c>
      <c r="D420" s="166" t="s">
        <v>562</v>
      </c>
      <c r="E420" s="126">
        <v>1423</v>
      </c>
      <c r="F420" s="128">
        <v>363</v>
      </c>
      <c r="G420" s="128">
        <v>863</v>
      </c>
      <c r="H420" s="128">
        <v>197</v>
      </c>
      <c r="I420" s="126">
        <v>1416</v>
      </c>
      <c r="J420" s="128">
        <v>361</v>
      </c>
      <c r="K420" s="128">
        <v>856</v>
      </c>
      <c r="L420" s="128">
        <v>199</v>
      </c>
      <c r="M420" s="126">
        <v>1368</v>
      </c>
      <c r="N420" s="128">
        <v>355</v>
      </c>
      <c r="O420" s="128">
        <v>826</v>
      </c>
      <c r="P420" s="134">
        <v>187</v>
      </c>
    </row>
    <row r="421" spans="1:16" x14ac:dyDescent="0.3">
      <c r="A421" s="133">
        <v>66</v>
      </c>
      <c r="B421" s="165" t="s">
        <v>425</v>
      </c>
      <c r="C421" s="102">
        <v>66572</v>
      </c>
      <c r="D421" s="166" t="s">
        <v>896</v>
      </c>
      <c r="E421" s="126">
        <v>1381</v>
      </c>
      <c r="F421" s="128">
        <v>552</v>
      </c>
      <c r="G421" s="128">
        <v>458</v>
      </c>
      <c r="H421" s="128">
        <v>371</v>
      </c>
      <c r="I421" s="126">
        <v>1379</v>
      </c>
      <c r="J421" s="128">
        <v>553</v>
      </c>
      <c r="K421" s="128">
        <v>475</v>
      </c>
      <c r="L421" s="128">
        <v>351</v>
      </c>
      <c r="M421" s="126">
        <v>1367</v>
      </c>
      <c r="N421" s="128">
        <v>539</v>
      </c>
      <c r="O421" s="128">
        <v>467</v>
      </c>
      <c r="P421" s="134">
        <v>361</v>
      </c>
    </row>
    <row r="422" spans="1:16" x14ac:dyDescent="0.3">
      <c r="A422" s="133">
        <v>19</v>
      </c>
      <c r="B422" s="165" t="s">
        <v>449</v>
      </c>
      <c r="C422" s="102">
        <v>19821</v>
      </c>
      <c r="D422" s="166" t="s">
        <v>483</v>
      </c>
      <c r="E422" s="126">
        <v>1383</v>
      </c>
      <c r="F422" s="128">
        <v>691</v>
      </c>
      <c r="G422" s="128">
        <v>206</v>
      </c>
      <c r="H422" s="128">
        <v>486</v>
      </c>
      <c r="I422" s="126">
        <v>1395</v>
      </c>
      <c r="J422" s="128">
        <v>689</v>
      </c>
      <c r="K422" s="128">
        <v>208</v>
      </c>
      <c r="L422" s="128">
        <v>498</v>
      </c>
      <c r="M422" s="126">
        <v>1351</v>
      </c>
      <c r="N422" s="128">
        <v>666</v>
      </c>
      <c r="O422" s="128">
        <v>200</v>
      </c>
      <c r="P422" s="134">
        <v>485</v>
      </c>
    </row>
    <row r="423" spans="1:16" x14ac:dyDescent="0.3">
      <c r="A423" s="133">
        <v>17</v>
      </c>
      <c r="B423" s="165" t="s">
        <v>116</v>
      </c>
      <c r="C423" s="102">
        <v>17513</v>
      </c>
      <c r="D423" s="166" t="s">
        <v>421</v>
      </c>
      <c r="E423" s="126">
        <v>1364</v>
      </c>
      <c r="F423" s="128">
        <v>353</v>
      </c>
      <c r="G423" s="128">
        <v>413</v>
      </c>
      <c r="H423" s="128">
        <v>598</v>
      </c>
      <c r="I423" s="126">
        <v>1352</v>
      </c>
      <c r="J423" s="128">
        <v>379</v>
      </c>
      <c r="K423" s="128">
        <v>397</v>
      </c>
      <c r="L423" s="128">
        <v>576</v>
      </c>
      <c r="M423" s="126">
        <v>1346</v>
      </c>
      <c r="N423" s="128">
        <v>380</v>
      </c>
      <c r="O423" s="128">
        <v>398</v>
      </c>
      <c r="P423" s="134">
        <v>568</v>
      </c>
    </row>
    <row r="424" spans="1:16" x14ac:dyDescent="0.3">
      <c r="A424" s="133">
        <v>23</v>
      </c>
      <c r="B424" s="165" t="s">
        <v>250</v>
      </c>
      <c r="C424" s="102">
        <v>23672</v>
      </c>
      <c r="D424" s="166" t="s">
        <v>533</v>
      </c>
      <c r="E424" s="126">
        <v>1470</v>
      </c>
      <c r="F424" s="128">
        <v>593</v>
      </c>
      <c r="G424" s="128">
        <v>555</v>
      </c>
      <c r="H424" s="128">
        <v>322</v>
      </c>
      <c r="I424" s="126">
        <v>1432</v>
      </c>
      <c r="J424" s="128">
        <v>592</v>
      </c>
      <c r="K424" s="128">
        <v>538</v>
      </c>
      <c r="L424" s="128">
        <v>302</v>
      </c>
      <c r="M424" s="126">
        <v>1343</v>
      </c>
      <c r="N424" s="128">
        <v>559</v>
      </c>
      <c r="O424" s="128">
        <v>519</v>
      </c>
      <c r="P424" s="134">
        <v>265</v>
      </c>
    </row>
    <row r="425" spans="1:16" x14ac:dyDescent="0.3">
      <c r="A425" s="133">
        <v>85</v>
      </c>
      <c r="B425" s="165" t="s">
        <v>1087</v>
      </c>
      <c r="C425" s="102">
        <v>85430</v>
      </c>
      <c r="D425" s="166" t="s">
        <v>1104</v>
      </c>
      <c r="E425" s="126">
        <v>1113</v>
      </c>
      <c r="F425" s="128">
        <v>268</v>
      </c>
      <c r="G425" s="128">
        <v>457</v>
      </c>
      <c r="H425" s="128">
        <v>388</v>
      </c>
      <c r="I425" s="126">
        <v>1256</v>
      </c>
      <c r="J425" s="128">
        <v>415</v>
      </c>
      <c r="K425" s="128">
        <v>457</v>
      </c>
      <c r="L425" s="128">
        <v>384</v>
      </c>
      <c r="M425" s="126">
        <v>1340</v>
      </c>
      <c r="N425" s="128">
        <v>502</v>
      </c>
      <c r="O425" s="128">
        <v>460</v>
      </c>
      <c r="P425" s="134">
        <v>378</v>
      </c>
    </row>
    <row r="426" spans="1:16" x14ac:dyDescent="0.3">
      <c r="A426" s="133">
        <v>5</v>
      </c>
      <c r="B426" s="165" t="s">
        <v>89</v>
      </c>
      <c r="C426" s="102">
        <v>5659</v>
      </c>
      <c r="D426" s="166" t="s">
        <v>183</v>
      </c>
      <c r="E426" s="126">
        <v>1412</v>
      </c>
      <c r="F426" s="128">
        <v>505</v>
      </c>
      <c r="G426" s="128">
        <v>661</v>
      </c>
      <c r="H426" s="128">
        <v>246</v>
      </c>
      <c r="I426" s="126">
        <v>1415</v>
      </c>
      <c r="J426" s="128">
        <v>509</v>
      </c>
      <c r="K426" s="128">
        <v>675</v>
      </c>
      <c r="L426" s="128">
        <v>231</v>
      </c>
      <c r="M426" s="126">
        <v>1338</v>
      </c>
      <c r="N426" s="128">
        <v>506</v>
      </c>
      <c r="O426" s="128">
        <v>626</v>
      </c>
      <c r="P426" s="134">
        <v>206</v>
      </c>
    </row>
    <row r="427" spans="1:16" x14ac:dyDescent="0.3">
      <c r="A427" s="133">
        <v>76</v>
      </c>
      <c r="B427" s="165" t="s">
        <v>1044</v>
      </c>
      <c r="C427" s="102">
        <v>76100</v>
      </c>
      <c r="D427" s="166" t="s">
        <v>239</v>
      </c>
      <c r="E427" s="126">
        <v>1420</v>
      </c>
      <c r="F427" s="128">
        <v>363</v>
      </c>
      <c r="G427" s="128">
        <v>577</v>
      </c>
      <c r="H427" s="128">
        <v>480</v>
      </c>
      <c r="I427" s="126">
        <v>1383</v>
      </c>
      <c r="J427" s="128">
        <v>363</v>
      </c>
      <c r="K427" s="128">
        <v>565</v>
      </c>
      <c r="L427" s="128">
        <v>455</v>
      </c>
      <c r="M427" s="126">
        <v>1323</v>
      </c>
      <c r="N427" s="128">
        <v>334</v>
      </c>
      <c r="O427" s="128">
        <v>575</v>
      </c>
      <c r="P427" s="134">
        <v>414</v>
      </c>
    </row>
    <row r="428" spans="1:16" x14ac:dyDescent="0.3">
      <c r="A428" s="133">
        <v>76</v>
      </c>
      <c r="B428" s="165" t="s">
        <v>1044</v>
      </c>
      <c r="C428" s="102">
        <v>76828</v>
      </c>
      <c r="D428" s="166" t="s">
        <v>1072</v>
      </c>
      <c r="E428" s="126">
        <v>1469</v>
      </c>
      <c r="F428" s="128">
        <v>365</v>
      </c>
      <c r="G428" s="128">
        <v>712</v>
      </c>
      <c r="H428" s="128">
        <v>392</v>
      </c>
      <c r="I428" s="126">
        <v>1413</v>
      </c>
      <c r="J428" s="128">
        <v>366</v>
      </c>
      <c r="K428" s="128">
        <v>644</v>
      </c>
      <c r="L428" s="128">
        <v>403</v>
      </c>
      <c r="M428" s="126">
        <v>1320</v>
      </c>
      <c r="N428" s="128">
        <v>336</v>
      </c>
      <c r="O428" s="128">
        <v>625</v>
      </c>
      <c r="P428" s="134">
        <v>359</v>
      </c>
    </row>
    <row r="429" spans="1:16" x14ac:dyDescent="0.3">
      <c r="A429" s="133">
        <v>70</v>
      </c>
      <c r="B429" s="165" t="s">
        <v>480</v>
      </c>
      <c r="C429" s="102">
        <v>70771</v>
      </c>
      <c r="D429" s="166" t="s">
        <v>480</v>
      </c>
      <c r="E429" s="126">
        <v>1456</v>
      </c>
      <c r="F429" s="128">
        <v>483</v>
      </c>
      <c r="G429" s="128">
        <v>771</v>
      </c>
      <c r="H429" s="128">
        <v>202</v>
      </c>
      <c r="I429" s="126">
        <v>1390</v>
      </c>
      <c r="J429" s="128">
        <v>478</v>
      </c>
      <c r="K429" s="128">
        <v>757</v>
      </c>
      <c r="L429" s="128">
        <v>155</v>
      </c>
      <c r="M429" s="126">
        <v>1319</v>
      </c>
      <c r="N429" s="128">
        <v>435</v>
      </c>
      <c r="O429" s="128">
        <v>748</v>
      </c>
      <c r="P429" s="134">
        <v>136</v>
      </c>
    </row>
    <row r="430" spans="1:16" x14ac:dyDescent="0.3">
      <c r="A430" s="133">
        <v>13</v>
      </c>
      <c r="B430" s="165" t="s">
        <v>239</v>
      </c>
      <c r="C430" s="102">
        <v>13670</v>
      </c>
      <c r="D430" s="166" t="s">
        <v>274</v>
      </c>
      <c r="E430" s="126">
        <v>1446</v>
      </c>
      <c r="F430" s="128">
        <v>533</v>
      </c>
      <c r="G430" s="128">
        <v>474</v>
      </c>
      <c r="H430" s="128">
        <v>439</v>
      </c>
      <c r="I430" s="126">
        <v>1379</v>
      </c>
      <c r="J430" s="128">
        <v>535</v>
      </c>
      <c r="K430" s="128">
        <v>441</v>
      </c>
      <c r="L430" s="128">
        <v>403</v>
      </c>
      <c r="M430" s="126">
        <v>1318</v>
      </c>
      <c r="N430" s="128">
        <v>510</v>
      </c>
      <c r="O430" s="128">
        <v>420</v>
      </c>
      <c r="P430" s="134">
        <v>388</v>
      </c>
    </row>
    <row r="431" spans="1:16" x14ac:dyDescent="0.3">
      <c r="A431" s="133">
        <v>20</v>
      </c>
      <c r="B431" s="165" t="s">
        <v>486</v>
      </c>
      <c r="C431" s="102">
        <v>20517</v>
      </c>
      <c r="D431" s="166" t="s">
        <v>503</v>
      </c>
      <c r="E431" s="126">
        <v>1390</v>
      </c>
      <c r="F431" s="128">
        <v>339</v>
      </c>
      <c r="G431" s="128">
        <v>669</v>
      </c>
      <c r="H431" s="128">
        <v>382</v>
      </c>
      <c r="I431" s="126">
        <v>1331</v>
      </c>
      <c r="J431" s="128">
        <v>335</v>
      </c>
      <c r="K431" s="128">
        <v>633</v>
      </c>
      <c r="L431" s="128">
        <v>363</v>
      </c>
      <c r="M431" s="126">
        <v>1306</v>
      </c>
      <c r="N431" s="128">
        <v>319</v>
      </c>
      <c r="O431" s="128">
        <v>654</v>
      </c>
      <c r="P431" s="134">
        <v>333</v>
      </c>
    </row>
    <row r="432" spans="1:16" x14ac:dyDescent="0.3">
      <c r="A432" s="133">
        <v>15</v>
      </c>
      <c r="B432" s="165" t="s">
        <v>286</v>
      </c>
      <c r="C432" s="102">
        <v>15204</v>
      </c>
      <c r="D432" s="166" t="s">
        <v>306</v>
      </c>
      <c r="E432" s="126">
        <v>1332</v>
      </c>
      <c r="F432" s="128">
        <v>541</v>
      </c>
      <c r="G432" s="128">
        <v>643</v>
      </c>
      <c r="H432" s="128">
        <v>148</v>
      </c>
      <c r="I432" s="126">
        <v>1345</v>
      </c>
      <c r="J432" s="128">
        <v>547</v>
      </c>
      <c r="K432" s="128">
        <v>665</v>
      </c>
      <c r="L432" s="128">
        <v>133</v>
      </c>
      <c r="M432" s="126">
        <v>1304</v>
      </c>
      <c r="N432" s="128">
        <v>528</v>
      </c>
      <c r="O432" s="128">
        <v>652</v>
      </c>
      <c r="P432" s="134">
        <v>124</v>
      </c>
    </row>
    <row r="433" spans="1:16" x14ac:dyDescent="0.3">
      <c r="A433" s="133">
        <v>86</v>
      </c>
      <c r="B433" s="165" t="s">
        <v>1105</v>
      </c>
      <c r="C433" s="102">
        <v>86757</v>
      </c>
      <c r="D433" s="166" t="s">
        <v>963</v>
      </c>
      <c r="E433" s="126">
        <v>1320</v>
      </c>
      <c r="F433" s="128">
        <v>413</v>
      </c>
      <c r="G433" s="128">
        <v>376</v>
      </c>
      <c r="H433" s="128">
        <v>531</v>
      </c>
      <c r="I433" s="126">
        <v>1430</v>
      </c>
      <c r="J433" s="128">
        <v>546</v>
      </c>
      <c r="K433" s="128">
        <v>353</v>
      </c>
      <c r="L433" s="128">
        <v>531</v>
      </c>
      <c r="M433" s="126">
        <v>1301</v>
      </c>
      <c r="N433" s="128">
        <v>522</v>
      </c>
      <c r="O433" s="128">
        <v>307</v>
      </c>
      <c r="P433" s="134">
        <v>472</v>
      </c>
    </row>
    <row r="434" spans="1:16" x14ac:dyDescent="0.3">
      <c r="A434" s="133">
        <v>54</v>
      </c>
      <c r="B434" s="165" t="s">
        <v>838</v>
      </c>
      <c r="C434" s="102">
        <v>54820</v>
      </c>
      <c r="D434" s="166" t="s">
        <v>201</v>
      </c>
      <c r="E434" s="126">
        <v>1350</v>
      </c>
      <c r="F434" s="128">
        <v>498</v>
      </c>
      <c r="G434" s="128">
        <v>579</v>
      </c>
      <c r="H434" s="128">
        <v>273</v>
      </c>
      <c r="I434" s="126">
        <v>1359</v>
      </c>
      <c r="J434" s="128">
        <v>518</v>
      </c>
      <c r="K434" s="128">
        <v>577</v>
      </c>
      <c r="L434" s="128">
        <v>264</v>
      </c>
      <c r="M434" s="126">
        <v>1297</v>
      </c>
      <c r="N434" s="128">
        <v>498</v>
      </c>
      <c r="O434" s="128">
        <v>552</v>
      </c>
      <c r="P434" s="134">
        <v>247</v>
      </c>
    </row>
    <row r="435" spans="1:16" x14ac:dyDescent="0.3">
      <c r="A435" s="133">
        <v>76</v>
      </c>
      <c r="B435" s="165" t="s">
        <v>1044</v>
      </c>
      <c r="C435" s="102">
        <v>76403</v>
      </c>
      <c r="D435" s="166" t="s">
        <v>331</v>
      </c>
      <c r="E435" s="126">
        <v>1358</v>
      </c>
      <c r="F435" s="128">
        <v>353</v>
      </c>
      <c r="G435" s="128">
        <v>585</v>
      </c>
      <c r="H435" s="128">
        <v>420</v>
      </c>
      <c r="I435" s="126">
        <v>1343</v>
      </c>
      <c r="J435" s="128">
        <v>352</v>
      </c>
      <c r="K435" s="128">
        <v>585</v>
      </c>
      <c r="L435" s="128">
        <v>406</v>
      </c>
      <c r="M435" s="126">
        <v>1283</v>
      </c>
      <c r="N435" s="128">
        <v>338</v>
      </c>
      <c r="O435" s="128">
        <v>574</v>
      </c>
      <c r="P435" s="134">
        <v>371</v>
      </c>
    </row>
    <row r="436" spans="1:16" x14ac:dyDescent="0.3">
      <c r="A436" s="133">
        <v>15</v>
      </c>
      <c r="B436" s="165" t="s">
        <v>286</v>
      </c>
      <c r="C436" s="102">
        <v>15861</v>
      </c>
      <c r="D436" s="166" t="s">
        <v>403</v>
      </c>
      <c r="E436" s="126">
        <v>1294</v>
      </c>
      <c r="F436" s="128">
        <v>336</v>
      </c>
      <c r="G436" s="128">
        <v>717</v>
      </c>
      <c r="H436" s="128">
        <v>241</v>
      </c>
      <c r="I436" s="126">
        <v>1310</v>
      </c>
      <c r="J436" s="128">
        <v>344</v>
      </c>
      <c r="K436" s="128">
        <v>742</v>
      </c>
      <c r="L436" s="128">
        <v>224</v>
      </c>
      <c r="M436" s="126">
        <v>1280</v>
      </c>
      <c r="N436" s="128">
        <v>335</v>
      </c>
      <c r="O436" s="128">
        <v>734</v>
      </c>
      <c r="P436" s="134">
        <v>211</v>
      </c>
    </row>
    <row r="437" spans="1:16" x14ac:dyDescent="0.3">
      <c r="A437" s="133">
        <v>20</v>
      </c>
      <c r="B437" s="165" t="s">
        <v>486</v>
      </c>
      <c r="C437" s="102">
        <v>20550</v>
      </c>
      <c r="D437" s="166" t="s">
        <v>504</v>
      </c>
      <c r="E437" s="126">
        <v>1272</v>
      </c>
      <c r="F437" s="128">
        <v>334</v>
      </c>
      <c r="G437" s="128">
        <v>599</v>
      </c>
      <c r="H437" s="128">
        <v>339</v>
      </c>
      <c r="I437" s="126">
        <v>1291</v>
      </c>
      <c r="J437" s="128">
        <v>339</v>
      </c>
      <c r="K437" s="128">
        <v>616</v>
      </c>
      <c r="L437" s="128">
        <v>336</v>
      </c>
      <c r="M437" s="126">
        <v>1277</v>
      </c>
      <c r="N437" s="128">
        <v>349</v>
      </c>
      <c r="O437" s="128">
        <v>630</v>
      </c>
      <c r="P437" s="134">
        <v>298</v>
      </c>
    </row>
    <row r="438" spans="1:16" x14ac:dyDescent="0.3">
      <c r="A438" s="133">
        <v>17</v>
      </c>
      <c r="B438" s="165" t="s">
        <v>116</v>
      </c>
      <c r="C438" s="102">
        <v>17524</v>
      </c>
      <c r="D438" s="166" t="s">
        <v>422</v>
      </c>
      <c r="E438" s="126">
        <v>1325</v>
      </c>
      <c r="F438" s="128">
        <v>297</v>
      </c>
      <c r="G438" s="128">
        <v>755</v>
      </c>
      <c r="H438" s="128">
        <v>273</v>
      </c>
      <c r="I438" s="126">
        <v>1307</v>
      </c>
      <c r="J438" s="128">
        <v>298</v>
      </c>
      <c r="K438" s="128">
        <v>739</v>
      </c>
      <c r="L438" s="128">
        <v>270</v>
      </c>
      <c r="M438" s="126">
        <v>1276</v>
      </c>
      <c r="N438" s="128">
        <v>283</v>
      </c>
      <c r="O438" s="128">
        <v>732</v>
      </c>
      <c r="P438" s="134">
        <v>261</v>
      </c>
    </row>
    <row r="439" spans="1:16" x14ac:dyDescent="0.3">
      <c r="A439" s="133">
        <v>17</v>
      </c>
      <c r="B439" s="165" t="s">
        <v>116</v>
      </c>
      <c r="C439" s="102">
        <v>17433</v>
      </c>
      <c r="D439" s="166" t="s">
        <v>415</v>
      </c>
      <c r="E439" s="126">
        <v>1189</v>
      </c>
      <c r="F439" s="128">
        <v>325</v>
      </c>
      <c r="G439" s="128">
        <v>492</v>
      </c>
      <c r="H439" s="128">
        <v>372</v>
      </c>
      <c r="I439" s="126">
        <v>1251</v>
      </c>
      <c r="J439" s="128">
        <v>370</v>
      </c>
      <c r="K439" s="128">
        <v>481</v>
      </c>
      <c r="L439" s="128">
        <v>400</v>
      </c>
      <c r="M439" s="126">
        <v>1266</v>
      </c>
      <c r="N439" s="128">
        <v>388</v>
      </c>
      <c r="O439" s="128">
        <v>491</v>
      </c>
      <c r="P439" s="134">
        <v>387</v>
      </c>
    </row>
    <row r="440" spans="1:16" x14ac:dyDescent="0.3">
      <c r="A440" s="133">
        <v>5</v>
      </c>
      <c r="B440" s="165" t="s">
        <v>89</v>
      </c>
      <c r="C440" s="102">
        <v>5120</v>
      </c>
      <c r="D440" s="166" t="s">
        <v>114</v>
      </c>
      <c r="E440" s="126">
        <v>1341</v>
      </c>
      <c r="F440" s="128">
        <v>534</v>
      </c>
      <c r="G440" s="128">
        <v>521</v>
      </c>
      <c r="H440" s="128">
        <v>286</v>
      </c>
      <c r="I440" s="126">
        <v>1325</v>
      </c>
      <c r="J440" s="128">
        <v>518</v>
      </c>
      <c r="K440" s="128">
        <v>519</v>
      </c>
      <c r="L440" s="128">
        <v>288</v>
      </c>
      <c r="M440" s="126">
        <v>1257</v>
      </c>
      <c r="N440" s="128">
        <v>488</v>
      </c>
      <c r="O440" s="128">
        <v>506</v>
      </c>
      <c r="P440" s="134">
        <v>263</v>
      </c>
    </row>
    <row r="441" spans="1:16" x14ac:dyDescent="0.3">
      <c r="A441" s="133">
        <v>19</v>
      </c>
      <c r="B441" s="165" t="s">
        <v>449</v>
      </c>
      <c r="C441" s="102">
        <v>19100</v>
      </c>
      <c r="D441" s="166" t="s">
        <v>239</v>
      </c>
      <c r="E441" s="126">
        <v>1549</v>
      </c>
      <c r="F441" s="128">
        <v>793</v>
      </c>
      <c r="G441" s="128">
        <v>248</v>
      </c>
      <c r="H441" s="128">
        <v>508</v>
      </c>
      <c r="I441" s="126">
        <v>1562</v>
      </c>
      <c r="J441" s="128">
        <v>814</v>
      </c>
      <c r="K441" s="128">
        <v>259</v>
      </c>
      <c r="L441" s="128">
        <v>489</v>
      </c>
      <c r="M441" s="126">
        <v>1257</v>
      </c>
      <c r="N441" s="128">
        <v>715</v>
      </c>
      <c r="O441" s="128">
        <v>178</v>
      </c>
      <c r="P441" s="134">
        <v>364</v>
      </c>
    </row>
    <row r="442" spans="1:16" x14ac:dyDescent="0.3">
      <c r="A442" s="133">
        <v>20</v>
      </c>
      <c r="B442" s="165" t="s">
        <v>486</v>
      </c>
      <c r="C442" s="102">
        <v>20383</v>
      </c>
      <c r="D442" s="166" t="s">
        <v>500</v>
      </c>
      <c r="E442" s="126">
        <v>1334</v>
      </c>
      <c r="F442" s="128">
        <v>297</v>
      </c>
      <c r="G442" s="128">
        <v>712</v>
      </c>
      <c r="H442" s="128">
        <v>325</v>
      </c>
      <c r="I442" s="126">
        <v>1266</v>
      </c>
      <c r="J442" s="128">
        <v>296</v>
      </c>
      <c r="K442" s="128">
        <v>667</v>
      </c>
      <c r="L442" s="128">
        <v>303</v>
      </c>
      <c r="M442" s="126">
        <v>1257</v>
      </c>
      <c r="N442" s="128">
        <v>297</v>
      </c>
      <c r="O442" s="128">
        <v>664</v>
      </c>
      <c r="P442" s="134">
        <v>296</v>
      </c>
    </row>
    <row r="443" spans="1:16" x14ac:dyDescent="0.3">
      <c r="A443" s="133">
        <v>25</v>
      </c>
      <c r="B443" s="165" t="s">
        <v>540</v>
      </c>
      <c r="C443" s="102">
        <v>25781</v>
      </c>
      <c r="D443" s="165" t="s">
        <v>627</v>
      </c>
      <c r="E443" s="126">
        <v>1339</v>
      </c>
      <c r="F443" s="128">
        <v>125</v>
      </c>
      <c r="G443" s="128">
        <v>970</v>
      </c>
      <c r="H443" s="128">
        <v>244</v>
      </c>
      <c r="I443" s="126">
        <v>1329</v>
      </c>
      <c r="J443" s="128">
        <v>125</v>
      </c>
      <c r="K443" s="128">
        <v>952</v>
      </c>
      <c r="L443" s="128">
        <v>252</v>
      </c>
      <c r="M443" s="126">
        <v>1256</v>
      </c>
      <c r="N443" s="128">
        <v>116</v>
      </c>
      <c r="O443" s="128">
        <v>914</v>
      </c>
      <c r="P443" s="134">
        <v>226</v>
      </c>
    </row>
    <row r="444" spans="1:16" x14ac:dyDescent="0.3">
      <c r="A444" s="133">
        <v>25</v>
      </c>
      <c r="B444" s="165" t="s">
        <v>540</v>
      </c>
      <c r="C444" s="102">
        <v>25658</v>
      </c>
      <c r="D444" s="165" t="s">
        <v>180</v>
      </c>
      <c r="E444" s="126">
        <v>1322</v>
      </c>
      <c r="F444" s="128">
        <v>362</v>
      </c>
      <c r="G444" s="128">
        <v>500</v>
      </c>
      <c r="H444" s="128">
        <v>460</v>
      </c>
      <c r="I444" s="126">
        <v>1313</v>
      </c>
      <c r="J444" s="128">
        <v>361</v>
      </c>
      <c r="K444" s="128">
        <v>500</v>
      </c>
      <c r="L444" s="128">
        <v>452</v>
      </c>
      <c r="M444" s="126">
        <v>1250</v>
      </c>
      <c r="N444" s="128">
        <v>345</v>
      </c>
      <c r="O444" s="128">
        <v>492</v>
      </c>
      <c r="P444" s="134">
        <v>413</v>
      </c>
    </row>
    <row r="445" spans="1:16" x14ac:dyDescent="0.3">
      <c r="A445" s="133">
        <v>70</v>
      </c>
      <c r="B445" s="165" t="s">
        <v>480</v>
      </c>
      <c r="C445" s="102">
        <v>70429</v>
      </c>
      <c r="D445" s="166" t="s">
        <v>985</v>
      </c>
      <c r="E445" s="126">
        <v>1394</v>
      </c>
      <c r="F445" s="128">
        <v>692</v>
      </c>
      <c r="G445" s="128">
        <v>382</v>
      </c>
      <c r="H445" s="128">
        <v>320</v>
      </c>
      <c r="I445" s="126">
        <v>1386</v>
      </c>
      <c r="J445" s="128">
        <v>689</v>
      </c>
      <c r="K445" s="128">
        <v>427</v>
      </c>
      <c r="L445" s="128">
        <v>270</v>
      </c>
      <c r="M445" s="126">
        <v>1250</v>
      </c>
      <c r="N445" s="128">
        <v>654</v>
      </c>
      <c r="O445" s="128">
        <v>366</v>
      </c>
      <c r="P445" s="134">
        <v>230</v>
      </c>
    </row>
    <row r="446" spans="1:16" x14ac:dyDescent="0.3">
      <c r="A446" s="133">
        <v>5</v>
      </c>
      <c r="B446" s="165" t="s">
        <v>89</v>
      </c>
      <c r="C446" s="102">
        <v>5495</v>
      </c>
      <c r="D446" s="166" t="s">
        <v>164</v>
      </c>
      <c r="E446" s="126">
        <v>1526</v>
      </c>
      <c r="F446" s="128">
        <v>677</v>
      </c>
      <c r="G446" s="128">
        <v>563</v>
      </c>
      <c r="H446" s="128">
        <v>286</v>
      </c>
      <c r="I446" s="126">
        <v>1408</v>
      </c>
      <c r="J446" s="128">
        <v>619</v>
      </c>
      <c r="K446" s="128">
        <v>513</v>
      </c>
      <c r="L446" s="128">
        <v>276</v>
      </c>
      <c r="M446" s="126">
        <v>1240</v>
      </c>
      <c r="N446" s="128">
        <v>502</v>
      </c>
      <c r="O446" s="128">
        <v>459</v>
      </c>
      <c r="P446" s="134">
        <v>279</v>
      </c>
    </row>
    <row r="447" spans="1:16" x14ac:dyDescent="0.3">
      <c r="A447" s="133">
        <v>73</v>
      </c>
      <c r="B447" s="165" t="s">
        <v>998</v>
      </c>
      <c r="C447" s="102">
        <v>73067</v>
      </c>
      <c r="D447" s="166" t="s">
        <v>1005</v>
      </c>
      <c r="E447" s="126">
        <v>1220</v>
      </c>
      <c r="F447" s="128">
        <v>564</v>
      </c>
      <c r="G447" s="128">
        <v>444</v>
      </c>
      <c r="H447" s="128">
        <v>212</v>
      </c>
      <c r="I447" s="126">
        <v>1225</v>
      </c>
      <c r="J447" s="128">
        <v>568</v>
      </c>
      <c r="K447" s="128">
        <v>449</v>
      </c>
      <c r="L447" s="128">
        <v>208</v>
      </c>
      <c r="M447" s="126">
        <v>1239</v>
      </c>
      <c r="N447" s="128">
        <v>620</v>
      </c>
      <c r="O447" s="128">
        <v>416</v>
      </c>
      <c r="P447" s="134">
        <v>203</v>
      </c>
    </row>
    <row r="448" spans="1:16" x14ac:dyDescent="0.3">
      <c r="A448" s="133">
        <v>25</v>
      </c>
      <c r="B448" s="165" t="s">
        <v>540</v>
      </c>
      <c r="C448" s="102">
        <v>25178</v>
      </c>
      <c r="D448" s="166" t="s">
        <v>557</v>
      </c>
      <c r="E448" s="126">
        <v>1240</v>
      </c>
      <c r="F448" s="128">
        <v>293</v>
      </c>
      <c r="G448" s="128">
        <v>592</v>
      </c>
      <c r="H448" s="128">
        <v>355</v>
      </c>
      <c r="I448" s="126">
        <v>1268</v>
      </c>
      <c r="J448" s="128">
        <v>295</v>
      </c>
      <c r="K448" s="128">
        <v>627</v>
      </c>
      <c r="L448" s="128">
        <v>346</v>
      </c>
      <c r="M448" s="126">
        <v>1234</v>
      </c>
      <c r="N448" s="128">
        <v>285</v>
      </c>
      <c r="O448" s="128">
        <v>607</v>
      </c>
      <c r="P448" s="134">
        <v>342</v>
      </c>
    </row>
    <row r="449" spans="1:16" x14ac:dyDescent="0.3">
      <c r="A449" s="133">
        <v>23</v>
      </c>
      <c r="B449" s="165" t="s">
        <v>250</v>
      </c>
      <c r="C449" s="102">
        <v>23675</v>
      </c>
      <c r="D449" s="166" t="s">
        <v>534</v>
      </c>
      <c r="E449" s="126">
        <v>1252</v>
      </c>
      <c r="F449" s="128">
        <v>591</v>
      </c>
      <c r="G449" s="128">
        <v>307</v>
      </c>
      <c r="H449" s="128">
        <v>354</v>
      </c>
      <c r="I449" s="126">
        <v>1227</v>
      </c>
      <c r="J449" s="128">
        <v>582</v>
      </c>
      <c r="K449" s="128">
        <v>309</v>
      </c>
      <c r="L449" s="128">
        <v>336</v>
      </c>
      <c r="M449" s="126">
        <v>1232</v>
      </c>
      <c r="N449" s="128">
        <v>543</v>
      </c>
      <c r="O449" s="128">
        <v>351</v>
      </c>
      <c r="P449" s="134">
        <v>338</v>
      </c>
    </row>
    <row r="450" spans="1:16" x14ac:dyDescent="0.3">
      <c r="A450" s="133">
        <v>17</v>
      </c>
      <c r="B450" s="165" t="s">
        <v>116</v>
      </c>
      <c r="C450" s="102">
        <v>17662</v>
      </c>
      <c r="D450" s="166" t="s">
        <v>427</v>
      </c>
      <c r="E450" s="126">
        <v>1199</v>
      </c>
      <c r="F450" s="128">
        <v>420</v>
      </c>
      <c r="G450" s="128">
        <v>130</v>
      </c>
      <c r="H450" s="128">
        <v>649</v>
      </c>
      <c r="I450" s="126">
        <v>1270</v>
      </c>
      <c r="J450" s="128">
        <v>476</v>
      </c>
      <c r="K450" s="128">
        <v>130</v>
      </c>
      <c r="L450" s="128">
        <v>664</v>
      </c>
      <c r="M450" s="126">
        <v>1231</v>
      </c>
      <c r="N450" s="128">
        <v>462</v>
      </c>
      <c r="O450" s="128">
        <v>140</v>
      </c>
      <c r="P450" s="134">
        <v>629</v>
      </c>
    </row>
    <row r="451" spans="1:16" x14ac:dyDescent="0.3">
      <c r="A451" s="133">
        <v>17</v>
      </c>
      <c r="B451" s="165" t="s">
        <v>116</v>
      </c>
      <c r="C451" s="102">
        <v>17877</v>
      </c>
      <c r="D451" s="166" t="s">
        <v>432</v>
      </c>
      <c r="E451" s="126">
        <v>1253</v>
      </c>
      <c r="F451" s="128">
        <v>287</v>
      </c>
      <c r="G451" s="128">
        <v>530</v>
      </c>
      <c r="H451" s="128">
        <v>436</v>
      </c>
      <c r="I451" s="126">
        <v>1275</v>
      </c>
      <c r="J451" s="128">
        <v>325</v>
      </c>
      <c r="K451" s="128">
        <v>517</v>
      </c>
      <c r="L451" s="128">
        <v>433</v>
      </c>
      <c r="M451" s="126">
        <v>1230</v>
      </c>
      <c r="N451" s="128">
        <v>300</v>
      </c>
      <c r="O451" s="128">
        <v>516</v>
      </c>
      <c r="P451" s="134">
        <v>414</v>
      </c>
    </row>
    <row r="452" spans="1:16" x14ac:dyDescent="0.3">
      <c r="A452" s="133">
        <v>68</v>
      </c>
      <c r="B452" s="165" t="s">
        <v>900</v>
      </c>
      <c r="C452" s="102">
        <v>68167</v>
      </c>
      <c r="D452" s="166" t="s">
        <v>911</v>
      </c>
      <c r="E452" s="126">
        <v>1216</v>
      </c>
      <c r="F452" s="128">
        <v>369</v>
      </c>
      <c r="G452" s="128">
        <v>461</v>
      </c>
      <c r="H452" s="128">
        <v>386</v>
      </c>
      <c r="I452" s="126">
        <v>1246</v>
      </c>
      <c r="J452" s="128">
        <v>365</v>
      </c>
      <c r="K452" s="128">
        <v>475</v>
      </c>
      <c r="L452" s="128">
        <v>406</v>
      </c>
      <c r="M452" s="126">
        <v>1226</v>
      </c>
      <c r="N452" s="128">
        <v>360</v>
      </c>
      <c r="O452" s="128">
        <v>483</v>
      </c>
      <c r="P452" s="134">
        <v>383</v>
      </c>
    </row>
    <row r="453" spans="1:16" x14ac:dyDescent="0.3">
      <c r="A453" s="133">
        <v>50</v>
      </c>
      <c r="B453" s="165" t="s">
        <v>759</v>
      </c>
      <c r="C453" s="102">
        <v>50325</v>
      </c>
      <c r="D453" s="166" t="s">
        <v>771</v>
      </c>
      <c r="E453" s="126">
        <v>1274</v>
      </c>
      <c r="F453" s="128">
        <v>108</v>
      </c>
      <c r="G453" s="128">
        <v>990</v>
      </c>
      <c r="H453" s="128">
        <v>176</v>
      </c>
      <c r="I453" s="126">
        <v>1258</v>
      </c>
      <c r="J453" s="128">
        <v>107</v>
      </c>
      <c r="K453" s="128">
        <v>991</v>
      </c>
      <c r="L453" s="128">
        <v>160</v>
      </c>
      <c r="M453" s="126">
        <v>1223</v>
      </c>
      <c r="N453" s="128">
        <v>93</v>
      </c>
      <c r="O453" s="128">
        <v>986</v>
      </c>
      <c r="P453" s="134">
        <v>144</v>
      </c>
    </row>
    <row r="454" spans="1:16" x14ac:dyDescent="0.3">
      <c r="A454" s="133">
        <v>66</v>
      </c>
      <c r="B454" s="165" t="s">
        <v>425</v>
      </c>
      <c r="C454" s="102">
        <v>66687</v>
      </c>
      <c r="D454" s="166" t="s">
        <v>899</v>
      </c>
      <c r="E454" s="126">
        <v>1261</v>
      </c>
      <c r="F454" s="128">
        <v>591</v>
      </c>
      <c r="G454" s="128">
        <v>338</v>
      </c>
      <c r="H454" s="128">
        <v>332</v>
      </c>
      <c r="I454" s="126">
        <v>1249</v>
      </c>
      <c r="J454" s="128">
        <v>589</v>
      </c>
      <c r="K454" s="128">
        <v>340</v>
      </c>
      <c r="L454" s="128">
        <v>320</v>
      </c>
      <c r="M454" s="126">
        <v>1222</v>
      </c>
      <c r="N454" s="128">
        <v>581</v>
      </c>
      <c r="O454" s="128">
        <v>346</v>
      </c>
      <c r="P454" s="134">
        <v>295</v>
      </c>
    </row>
    <row r="455" spans="1:16" x14ac:dyDescent="0.3">
      <c r="A455" s="133">
        <v>20</v>
      </c>
      <c r="B455" s="165" t="s">
        <v>486</v>
      </c>
      <c r="C455" s="102">
        <v>20175</v>
      </c>
      <c r="D455" s="166" t="s">
        <v>493</v>
      </c>
      <c r="E455" s="126">
        <v>1385</v>
      </c>
      <c r="F455" s="128">
        <v>653</v>
      </c>
      <c r="G455" s="128">
        <v>278</v>
      </c>
      <c r="H455" s="128">
        <v>454</v>
      </c>
      <c r="I455" s="126">
        <v>1351</v>
      </c>
      <c r="J455" s="128">
        <v>659</v>
      </c>
      <c r="K455" s="128">
        <v>268</v>
      </c>
      <c r="L455" s="128">
        <v>424</v>
      </c>
      <c r="M455" s="126">
        <v>1219</v>
      </c>
      <c r="N455" s="128">
        <v>608</v>
      </c>
      <c r="O455" s="128">
        <v>227</v>
      </c>
      <c r="P455" s="134">
        <v>384</v>
      </c>
    </row>
    <row r="456" spans="1:16" x14ac:dyDescent="0.3">
      <c r="A456" s="133">
        <v>73</v>
      </c>
      <c r="B456" s="165" t="s">
        <v>998</v>
      </c>
      <c r="C456" s="102">
        <v>73624</v>
      </c>
      <c r="D456" s="166" t="s">
        <v>1036</v>
      </c>
      <c r="E456" s="126">
        <v>1218</v>
      </c>
      <c r="F456" s="128">
        <v>713</v>
      </c>
      <c r="G456" s="128">
        <v>255</v>
      </c>
      <c r="H456" s="128">
        <v>250</v>
      </c>
      <c r="I456" s="126">
        <v>1209</v>
      </c>
      <c r="J456" s="128">
        <v>711</v>
      </c>
      <c r="K456" s="128">
        <v>245</v>
      </c>
      <c r="L456" s="128">
        <v>253</v>
      </c>
      <c r="M456" s="126">
        <v>1217</v>
      </c>
      <c r="N456" s="128">
        <v>771</v>
      </c>
      <c r="O456" s="128">
        <v>201</v>
      </c>
      <c r="P456" s="134">
        <v>245</v>
      </c>
    </row>
    <row r="457" spans="1:16" x14ac:dyDescent="0.3">
      <c r="A457" s="133">
        <v>15</v>
      </c>
      <c r="B457" s="165" t="s">
        <v>286</v>
      </c>
      <c r="C457" s="102">
        <v>15480</v>
      </c>
      <c r="D457" s="166" t="s">
        <v>341</v>
      </c>
      <c r="E457" s="126">
        <v>1211</v>
      </c>
      <c r="F457" s="128">
        <v>235</v>
      </c>
      <c r="G457" s="128">
        <v>846</v>
      </c>
      <c r="H457" s="128">
        <v>130</v>
      </c>
      <c r="I457" s="126">
        <v>1192</v>
      </c>
      <c r="J457" s="128">
        <v>238</v>
      </c>
      <c r="K457" s="128">
        <v>827</v>
      </c>
      <c r="L457" s="128">
        <v>127</v>
      </c>
      <c r="M457" s="126">
        <v>1212</v>
      </c>
      <c r="N457" s="128">
        <v>234</v>
      </c>
      <c r="O457" s="128">
        <v>852</v>
      </c>
      <c r="P457" s="134">
        <v>126</v>
      </c>
    </row>
    <row r="458" spans="1:16" x14ac:dyDescent="0.3">
      <c r="A458" s="133">
        <v>70</v>
      </c>
      <c r="B458" s="165" t="s">
        <v>480</v>
      </c>
      <c r="C458" s="102">
        <v>70742</v>
      </c>
      <c r="D458" s="166" t="s">
        <v>995</v>
      </c>
      <c r="E458" s="126">
        <v>1237</v>
      </c>
      <c r="F458" s="128">
        <v>514</v>
      </c>
      <c r="G458" s="128">
        <v>378</v>
      </c>
      <c r="H458" s="128">
        <v>345</v>
      </c>
      <c r="I458" s="126">
        <v>1188</v>
      </c>
      <c r="J458" s="128">
        <v>524</v>
      </c>
      <c r="K458" s="128">
        <v>353</v>
      </c>
      <c r="L458" s="128">
        <v>311</v>
      </c>
      <c r="M458" s="126">
        <v>1204</v>
      </c>
      <c r="N458" s="128">
        <v>506</v>
      </c>
      <c r="O458" s="128">
        <v>421</v>
      </c>
      <c r="P458" s="134">
        <v>277</v>
      </c>
    </row>
    <row r="459" spans="1:16" x14ac:dyDescent="0.3">
      <c r="A459" s="133">
        <v>41</v>
      </c>
      <c r="B459" s="165" t="s">
        <v>681</v>
      </c>
      <c r="C459" s="102">
        <v>41359</v>
      </c>
      <c r="D459" s="166" t="s">
        <v>696</v>
      </c>
      <c r="E459" s="126">
        <v>1189</v>
      </c>
      <c r="F459" s="128">
        <v>608</v>
      </c>
      <c r="G459" s="128">
        <v>278</v>
      </c>
      <c r="H459" s="128">
        <v>303</v>
      </c>
      <c r="I459" s="126">
        <v>1270</v>
      </c>
      <c r="J459" s="128">
        <v>615</v>
      </c>
      <c r="K459" s="128">
        <v>340</v>
      </c>
      <c r="L459" s="128">
        <v>315</v>
      </c>
      <c r="M459" s="126">
        <v>1204</v>
      </c>
      <c r="N459" s="128">
        <v>586</v>
      </c>
      <c r="O459" s="128">
        <v>304</v>
      </c>
      <c r="P459" s="134">
        <v>314</v>
      </c>
    </row>
    <row r="460" spans="1:16" x14ac:dyDescent="0.3">
      <c r="A460" s="133">
        <v>73</v>
      </c>
      <c r="B460" s="165" t="s">
        <v>998</v>
      </c>
      <c r="C460" s="102">
        <v>73148</v>
      </c>
      <c r="D460" s="165" t="s">
        <v>1007</v>
      </c>
      <c r="E460" s="126">
        <v>1203</v>
      </c>
      <c r="F460" s="128">
        <v>354</v>
      </c>
      <c r="G460" s="128">
        <v>462</v>
      </c>
      <c r="H460" s="128">
        <v>387</v>
      </c>
      <c r="I460" s="126">
        <v>1233</v>
      </c>
      <c r="J460" s="128">
        <v>357</v>
      </c>
      <c r="K460" s="128">
        <v>490</v>
      </c>
      <c r="L460" s="128">
        <v>386</v>
      </c>
      <c r="M460" s="126">
        <v>1202</v>
      </c>
      <c r="N460" s="128">
        <v>343</v>
      </c>
      <c r="O460" s="128">
        <v>494</v>
      </c>
      <c r="P460" s="134">
        <v>365</v>
      </c>
    </row>
    <row r="461" spans="1:16" x14ac:dyDescent="0.3">
      <c r="A461" s="133">
        <v>25</v>
      </c>
      <c r="B461" s="165" t="s">
        <v>540</v>
      </c>
      <c r="C461" s="102">
        <v>25718</v>
      </c>
      <c r="D461" s="166" t="s">
        <v>616</v>
      </c>
      <c r="E461" s="126">
        <v>1407</v>
      </c>
      <c r="F461" s="128">
        <v>478</v>
      </c>
      <c r="G461" s="128">
        <v>535</v>
      </c>
      <c r="H461" s="128">
        <v>394</v>
      </c>
      <c r="I461" s="126">
        <v>1391</v>
      </c>
      <c r="J461" s="128">
        <v>480</v>
      </c>
      <c r="K461" s="128">
        <v>530</v>
      </c>
      <c r="L461" s="128">
        <v>381</v>
      </c>
      <c r="M461" s="126">
        <v>1197</v>
      </c>
      <c r="N461" s="128">
        <v>310</v>
      </c>
      <c r="O461" s="128">
        <v>520</v>
      </c>
      <c r="P461" s="134">
        <v>367</v>
      </c>
    </row>
    <row r="462" spans="1:16" x14ac:dyDescent="0.3">
      <c r="A462" s="133">
        <v>86</v>
      </c>
      <c r="B462" s="165" t="s">
        <v>1105</v>
      </c>
      <c r="C462" s="102">
        <v>86571</v>
      </c>
      <c r="D462" s="166" t="s">
        <v>1110</v>
      </c>
      <c r="E462" s="126">
        <v>1201</v>
      </c>
      <c r="F462" s="128">
        <v>578</v>
      </c>
      <c r="G462" s="128">
        <v>178</v>
      </c>
      <c r="H462" s="128">
        <v>445</v>
      </c>
      <c r="I462" s="126">
        <v>1235</v>
      </c>
      <c r="J462" s="128">
        <v>624</v>
      </c>
      <c r="K462" s="128">
        <v>165</v>
      </c>
      <c r="L462" s="128">
        <v>446</v>
      </c>
      <c r="M462" s="126">
        <v>1194</v>
      </c>
      <c r="N462" s="128">
        <v>603</v>
      </c>
      <c r="O462" s="128">
        <v>178</v>
      </c>
      <c r="P462" s="134">
        <v>413</v>
      </c>
    </row>
    <row r="463" spans="1:16" x14ac:dyDescent="0.3">
      <c r="A463" s="133">
        <v>47</v>
      </c>
      <c r="B463" s="165" t="s">
        <v>730</v>
      </c>
      <c r="C463" s="102">
        <v>47058</v>
      </c>
      <c r="D463" s="166" t="s">
        <v>734</v>
      </c>
      <c r="E463" s="126">
        <v>1270</v>
      </c>
      <c r="F463" s="128">
        <v>492</v>
      </c>
      <c r="G463" s="128">
        <v>422</v>
      </c>
      <c r="H463" s="128">
        <v>356</v>
      </c>
      <c r="I463" s="126">
        <v>1243</v>
      </c>
      <c r="J463" s="128">
        <v>499</v>
      </c>
      <c r="K463" s="128">
        <v>422</v>
      </c>
      <c r="L463" s="128">
        <v>322</v>
      </c>
      <c r="M463" s="126">
        <v>1191</v>
      </c>
      <c r="N463" s="128">
        <v>472</v>
      </c>
      <c r="O463" s="128">
        <v>427</v>
      </c>
      <c r="P463" s="134">
        <v>292</v>
      </c>
    </row>
    <row r="464" spans="1:16" x14ac:dyDescent="0.3">
      <c r="A464" s="133">
        <v>73</v>
      </c>
      <c r="B464" s="165" t="s">
        <v>998</v>
      </c>
      <c r="C464" s="102">
        <v>73055</v>
      </c>
      <c r="D464" s="166" t="s">
        <v>1004</v>
      </c>
      <c r="E464" s="126">
        <v>1195</v>
      </c>
      <c r="F464" s="128">
        <v>391</v>
      </c>
      <c r="G464" s="128">
        <v>565</v>
      </c>
      <c r="H464" s="128">
        <v>239</v>
      </c>
      <c r="I464" s="126">
        <v>1131</v>
      </c>
      <c r="J464" s="128">
        <v>394</v>
      </c>
      <c r="K464" s="128">
        <v>510</v>
      </c>
      <c r="L464" s="128">
        <v>227</v>
      </c>
      <c r="M464" s="126">
        <v>1184</v>
      </c>
      <c r="N464" s="128">
        <v>465</v>
      </c>
      <c r="O464" s="128">
        <v>505</v>
      </c>
      <c r="P464" s="134">
        <v>214</v>
      </c>
    </row>
    <row r="465" spans="1:16" x14ac:dyDescent="0.3">
      <c r="A465" s="133">
        <v>73</v>
      </c>
      <c r="B465" s="165" t="s">
        <v>998</v>
      </c>
      <c r="C465" s="102">
        <v>73217</v>
      </c>
      <c r="D465" s="166" t="s">
        <v>1011</v>
      </c>
      <c r="E465" s="126">
        <v>1305</v>
      </c>
      <c r="F465" s="128">
        <v>609</v>
      </c>
      <c r="G465" s="128">
        <v>323</v>
      </c>
      <c r="H465" s="128">
        <v>373</v>
      </c>
      <c r="I465" s="126">
        <v>1259</v>
      </c>
      <c r="J465" s="128">
        <v>613</v>
      </c>
      <c r="K465" s="128">
        <v>275</v>
      </c>
      <c r="L465" s="128">
        <v>371</v>
      </c>
      <c r="M465" s="126">
        <v>1179</v>
      </c>
      <c r="N465" s="128">
        <v>636</v>
      </c>
      <c r="O465" s="128">
        <v>215</v>
      </c>
      <c r="P465" s="134">
        <v>328</v>
      </c>
    </row>
    <row r="466" spans="1:16" x14ac:dyDescent="0.3">
      <c r="A466" s="133">
        <v>19</v>
      </c>
      <c r="B466" s="165" t="s">
        <v>449</v>
      </c>
      <c r="C466" s="102">
        <v>19110</v>
      </c>
      <c r="D466" s="166" t="s">
        <v>453</v>
      </c>
      <c r="E466" s="126">
        <v>1260</v>
      </c>
      <c r="F466" s="128">
        <v>481</v>
      </c>
      <c r="G466" s="128">
        <v>574</v>
      </c>
      <c r="H466" s="128">
        <v>205</v>
      </c>
      <c r="I466" s="126">
        <v>1247</v>
      </c>
      <c r="J466" s="128">
        <v>490</v>
      </c>
      <c r="K466" s="128">
        <v>569</v>
      </c>
      <c r="L466" s="128">
        <v>188</v>
      </c>
      <c r="M466" s="126">
        <v>1177</v>
      </c>
      <c r="N466" s="128">
        <v>474</v>
      </c>
      <c r="O466" s="128">
        <v>522</v>
      </c>
      <c r="P466" s="134">
        <v>181</v>
      </c>
    </row>
    <row r="467" spans="1:16" x14ac:dyDescent="0.3">
      <c r="A467" s="133">
        <v>66</v>
      </c>
      <c r="B467" s="165" t="s">
        <v>425</v>
      </c>
      <c r="C467" s="102">
        <v>66045</v>
      </c>
      <c r="D467" s="166" t="s">
        <v>888</v>
      </c>
      <c r="E467" s="126">
        <v>1225</v>
      </c>
      <c r="F467" s="128">
        <v>351</v>
      </c>
      <c r="G467" s="128">
        <v>335</v>
      </c>
      <c r="H467" s="128">
        <v>539</v>
      </c>
      <c r="I467" s="126">
        <v>1210</v>
      </c>
      <c r="J467" s="128">
        <v>356</v>
      </c>
      <c r="K467" s="128">
        <v>327</v>
      </c>
      <c r="L467" s="128">
        <v>527</v>
      </c>
      <c r="M467" s="126">
        <v>1168</v>
      </c>
      <c r="N467" s="128">
        <v>342</v>
      </c>
      <c r="O467" s="128">
        <v>325</v>
      </c>
      <c r="P467" s="134">
        <v>501</v>
      </c>
    </row>
    <row r="468" spans="1:16" x14ac:dyDescent="0.3">
      <c r="A468" s="133">
        <v>23</v>
      </c>
      <c r="B468" s="165" t="s">
        <v>250</v>
      </c>
      <c r="C468" s="102">
        <v>23815</v>
      </c>
      <c r="D468" s="165" t="s">
        <v>538</v>
      </c>
      <c r="E468" s="126">
        <v>1109</v>
      </c>
      <c r="F468" s="128">
        <v>563</v>
      </c>
      <c r="G468" s="128">
        <v>232</v>
      </c>
      <c r="H468" s="128">
        <v>314</v>
      </c>
      <c r="I468" s="126">
        <v>1192</v>
      </c>
      <c r="J468" s="128">
        <v>638</v>
      </c>
      <c r="K468" s="128">
        <v>226</v>
      </c>
      <c r="L468" s="128">
        <v>328</v>
      </c>
      <c r="M468" s="126">
        <v>1167</v>
      </c>
      <c r="N468" s="128">
        <v>574</v>
      </c>
      <c r="O468" s="128">
        <v>221</v>
      </c>
      <c r="P468" s="134">
        <v>372</v>
      </c>
    </row>
    <row r="469" spans="1:16" x14ac:dyDescent="0.3">
      <c r="A469" s="133">
        <v>5</v>
      </c>
      <c r="B469" s="165" t="s">
        <v>89</v>
      </c>
      <c r="C469" s="102">
        <v>5310</v>
      </c>
      <c r="D469" s="166" t="s">
        <v>141</v>
      </c>
      <c r="E469" s="126">
        <v>1161</v>
      </c>
      <c r="F469" s="128">
        <v>211</v>
      </c>
      <c r="G469" s="128">
        <v>674</v>
      </c>
      <c r="H469" s="128">
        <v>276</v>
      </c>
      <c r="I469" s="126">
        <v>1165</v>
      </c>
      <c r="J469" s="128">
        <v>225</v>
      </c>
      <c r="K469" s="128">
        <v>662</v>
      </c>
      <c r="L469" s="128">
        <v>278</v>
      </c>
      <c r="M469" s="126">
        <v>1166</v>
      </c>
      <c r="N469" s="128">
        <v>209</v>
      </c>
      <c r="O469" s="128">
        <v>683</v>
      </c>
      <c r="P469" s="134">
        <v>274</v>
      </c>
    </row>
    <row r="470" spans="1:16" x14ac:dyDescent="0.3">
      <c r="A470" s="133">
        <v>19</v>
      </c>
      <c r="B470" s="165" t="s">
        <v>449</v>
      </c>
      <c r="C470" s="102">
        <v>19355</v>
      </c>
      <c r="D470" s="166" t="s">
        <v>461</v>
      </c>
      <c r="E470" s="126">
        <v>1177</v>
      </c>
      <c r="F470" s="128">
        <v>596</v>
      </c>
      <c r="G470" s="128">
        <v>150</v>
      </c>
      <c r="H470" s="128">
        <v>431</v>
      </c>
      <c r="I470" s="126">
        <v>1212</v>
      </c>
      <c r="J470" s="128">
        <v>649</v>
      </c>
      <c r="K470" s="128">
        <v>140</v>
      </c>
      <c r="L470" s="128">
        <v>423</v>
      </c>
      <c r="M470" s="126">
        <v>1160</v>
      </c>
      <c r="N470" s="128">
        <v>610</v>
      </c>
      <c r="O470" s="128">
        <v>138</v>
      </c>
      <c r="P470" s="134">
        <v>412</v>
      </c>
    </row>
    <row r="471" spans="1:16" x14ac:dyDescent="0.3">
      <c r="A471" s="133">
        <v>25</v>
      </c>
      <c r="B471" s="165" t="s">
        <v>540</v>
      </c>
      <c r="C471" s="102">
        <v>25645</v>
      </c>
      <c r="D471" s="166" t="s">
        <v>612</v>
      </c>
      <c r="E471" s="126">
        <v>1191</v>
      </c>
      <c r="F471" s="128">
        <v>321</v>
      </c>
      <c r="G471" s="128">
        <v>625</v>
      </c>
      <c r="H471" s="128">
        <v>245</v>
      </c>
      <c r="I471" s="126">
        <v>1177</v>
      </c>
      <c r="J471" s="128">
        <v>326</v>
      </c>
      <c r="K471" s="128">
        <v>611</v>
      </c>
      <c r="L471" s="128">
        <v>240</v>
      </c>
      <c r="M471" s="126">
        <v>1160</v>
      </c>
      <c r="N471" s="128">
        <v>307</v>
      </c>
      <c r="O471" s="128">
        <v>614</v>
      </c>
      <c r="P471" s="134">
        <v>239</v>
      </c>
    </row>
    <row r="472" spans="1:16" x14ac:dyDescent="0.3">
      <c r="A472" s="133">
        <v>52</v>
      </c>
      <c r="B472" s="165" t="s">
        <v>162</v>
      </c>
      <c r="C472" s="102">
        <v>52683</v>
      </c>
      <c r="D472" s="166" t="s">
        <v>828</v>
      </c>
      <c r="E472" s="126">
        <v>1156</v>
      </c>
      <c r="F472" s="128">
        <v>380</v>
      </c>
      <c r="G472" s="128">
        <v>321</v>
      </c>
      <c r="H472" s="128">
        <v>455</v>
      </c>
      <c r="I472" s="126">
        <v>1174</v>
      </c>
      <c r="J472" s="128">
        <v>399</v>
      </c>
      <c r="K472" s="128">
        <v>318</v>
      </c>
      <c r="L472" s="128">
        <v>457</v>
      </c>
      <c r="M472" s="126">
        <v>1156</v>
      </c>
      <c r="N472" s="128">
        <v>355</v>
      </c>
      <c r="O472" s="128">
        <v>321</v>
      </c>
      <c r="P472" s="134">
        <v>480</v>
      </c>
    </row>
    <row r="473" spans="1:16" x14ac:dyDescent="0.3">
      <c r="A473" s="133">
        <v>19</v>
      </c>
      <c r="B473" s="165" t="s">
        <v>449</v>
      </c>
      <c r="C473" s="102">
        <v>19212</v>
      </c>
      <c r="D473" s="166" t="s">
        <v>457</v>
      </c>
      <c r="E473" s="126">
        <v>1182</v>
      </c>
      <c r="F473" s="128">
        <v>479</v>
      </c>
      <c r="G473" s="128">
        <v>328</v>
      </c>
      <c r="H473" s="128">
        <v>375</v>
      </c>
      <c r="I473" s="126">
        <v>1163</v>
      </c>
      <c r="J473" s="128">
        <v>476</v>
      </c>
      <c r="K473" s="128">
        <v>314</v>
      </c>
      <c r="L473" s="128">
        <v>373</v>
      </c>
      <c r="M473" s="126">
        <v>1153</v>
      </c>
      <c r="N473" s="128">
        <v>452</v>
      </c>
      <c r="O473" s="128">
        <v>337</v>
      </c>
      <c r="P473" s="134">
        <v>364</v>
      </c>
    </row>
    <row r="474" spans="1:16" x14ac:dyDescent="0.3">
      <c r="A474" s="133">
        <v>76</v>
      </c>
      <c r="B474" s="165" t="s">
        <v>1044</v>
      </c>
      <c r="C474" s="102">
        <v>76250</v>
      </c>
      <c r="D474" s="166" t="s">
        <v>1059</v>
      </c>
      <c r="E474" s="126">
        <v>1216</v>
      </c>
      <c r="F474" s="128">
        <v>446</v>
      </c>
      <c r="G474" s="128">
        <v>507</v>
      </c>
      <c r="H474" s="128">
        <v>263</v>
      </c>
      <c r="I474" s="126">
        <v>1194</v>
      </c>
      <c r="J474" s="128">
        <v>444</v>
      </c>
      <c r="K474" s="128">
        <v>495</v>
      </c>
      <c r="L474" s="128">
        <v>255</v>
      </c>
      <c r="M474" s="126">
        <v>1153</v>
      </c>
      <c r="N474" s="128">
        <v>436</v>
      </c>
      <c r="O474" s="128">
        <v>486</v>
      </c>
      <c r="P474" s="134">
        <v>231</v>
      </c>
    </row>
    <row r="475" spans="1:16" x14ac:dyDescent="0.3">
      <c r="A475" s="133">
        <v>52</v>
      </c>
      <c r="B475" s="165" t="s">
        <v>162</v>
      </c>
      <c r="C475" s="102">
        <v>52612</v>
      </c>
      <c r="D475" s="166" t="s">
        <v>611</v>
      </c>
      <c r="E475" s="126">
        <v>1315</v>
      </c>
      <c r="F475" s="128">
        <v>471</v>
      </c>
      <c r="G475" s="128">
        <v>307</v>
      </c>
      <c r="H475" s="128">
        <v>537</v>
      </c>
      <c r="I475" s="126">
        <v>1303</v>
      </c>
      <c r="J475" s="128">
        <v>470</v>
      </c>
      <c r="K475" s="128">
        <v>298</v>
      </c>
      <c r="L475" s="128">
        <v>535</v>
      </c>
      <c r="M475" s="126">
        <v>1133</v>
      </c>
      <c r="N475" s="128">
        <v>437</v>
      </c>
      <c r="O475" s="128">
        <v>252</v>
      </c>
      <c r="P475" s="134">
        <v>444</v>
      </c>
    </row>
    <row r="476" spans="1:16" x14ac:dyDescent="0.3">
      <c r="A476" s="133">
        <v>25</v>
      </c>
      <c r="B476" s="165" t="s">
        <v>540</v>
      </c>
      <c r="C476" s="102">
        <v>25488</v>
      </c>
      <c r="D476" s="166" t="s">
        <v>597</v>
      </c>
      <c r="E476" s="126">
        <v>1119</v>
      </c>
      <c r="F476" s="128">
        <v>496</v>
      </c>
      <c r="G476" s="128">
        <v>358</v>
      </c>
      <c r="H476" s="128">
        <v>265</v>
      </c>
      <c r="I476" s="126">
        <v>1133</v>
      </c>
      <c r="J476" s="128">
        <v>490</v>
      </c>
      <c r="K476" s="128">
        <v>388</v>
      </c>
      <c r="L476" s="128">
        <v>255</v>
      </c>
      <c r="M476" s="126">
        <v>1133</v>
      </c>
      <c r="N476" s="128">
        <v>486</v>
      </c>
      <c r="O476" s="128">
        <v>409</v>
      </c>
      <c r="P476" s="134">
        <v>238</v>
      </c>
    </row>
    <row r="477" spans="1:16" x14ac:dyDescent="0.3">
      <c r="A477" s="133">
        <v>8</v>
      </c>
      <c r="B477" s="165" t="s">
        <v>215</v>
      </c>
      <c r="C477" s="102">
        <v>8421</v>
      </c>
      <c r="D477" s="166" t="s">
        <v>222</v>
      </c>
      <c r="E477" s="126">
        <v>1235</v>
      </c>
      <c r="F477" s="128">
        <v>515</v>
      </c>
      <c r="G477" s="128">
        <v>439</v>
      </c>
      <c r="H477" s="128">
        <v>281</v>
      </c>
      <c r="I477" s="126">
        <v>1246</v>
      </c>
      <c r="J477" s="128">
        <v>537</v>
      </c>
      <c r="K477" s="128">
        <v>454</v>
      </c>
      <c r="L477" s="128">
        <v>255</v>
      </c>
      <c r="M477" s="126">
        <v>1129</v>
      </c>
      <c r="N477" s="128">
        <v>468</v>
      </c>
      <c r="O477" s="128">
        <v>439</v>
      </c>
      <c r="P477" s="134">
        <v>222</v>
      </c>
    </row>
    <row r="478" spans="1:16" x14ac:dyDescent="0.3">
      <c r="A478" s="133">
        <v>85</v>
      </c>
      <c r="B478" s="165" t="s">
        <v>1087</v>
      </c>
      <c r="C478" s="102">
        <v>85263</v>
      </c>
      <c r="D478" s="166" t="s">
        <v>1098</v>
      </c>
      <c r="E478" s="126">
        <v>955</v>
      </c>
      <c r="F478" s="128">
        <v>229</v>
      </c>
      <c r="G478" s="128">
        <v>439</v>
      </c>
      <c r="H478" s="128">
        <v>287</v>
      </c>
      <c r="I478" s="126">
        <v>1015</v>
      </c>
      <c r="J478" s="128">
        <v>297</v>
      </c>
      <c r="K478" s="128">
        <v>439</v>
      </c>
      <c r="L478" s="128">
        <v>279</v>
      </c>
      <c r="M478" s="126">
        <v>1129</v>
      </c>
      <c r="N478" s="128">
        <v>414</v>
      </c>
      <c r="O478" s="128">
        <v>445</v>
      </c>
      <c r="P478" s="134">
        <v>270</v>
      </c>
    </row>
    <row r="479" spans="1:16" x14ac:dyDescent="0.3">
      <c r="A479" s="133">
        <v>47</v>
      </c>
      <c r="B479" s="165" t="s">
        <v>730</v>
      </c>
      <c r="C479" s="102">
        <v>47268</v>
      </c>
      <c r="D479" s="166" t="s">
        <v>740</v>
      </c>
      <c r="E479" s="126">
        <v>1134</v>
      </c>
      <c r="F479" s="128">
        <v>387</v>
      </c>
      <c r="G479" s="128">
        <v>495</v>
      </c>
      <c r="H479" s="128">
        <v>252</v>
      </c>
      <c r="I479" s="126">
        <v>1144</v>
      </c>
      <c r="J479" s="128">
        <v>392</v>
      </c>
      <c r="K479" s="128">
        <v>525</v>
      </c>
      <c r="L479" s="128">
        <v>227</v>
      </c>
      <c r="M479" s="126">
        <v>1126</v>
      </c>
      <c r="N479" s="128">
        <v>365</v>
      </c>
      <c r="O479" s="128">
        <v>530</v>
      </c>
      <c r="P479" s="134">
        <v>231</v>
      </c>
    </row>
    <row r="480" spans="1:16" x14ac:dyDescent="0.3">
      <c r="A480" s="133">
        <v>41</v>
      </c>
      <c r="B480" s="165" t="s">
        <v>681</v>
      </c>
      <c r="C480" s="102">
        <v>41020</v>
      </c>
      <c r="D480" s="166" t="s">
        <v>686</v>
      </c>
      <c r="E480" s="126">
        <v>1144</v>
      </c>
      <c r="F480" s="128">
        <v>519</v>
      </c>
      <c r="G480" s="128">
        <v>230</v>
      </c>
      <c r="H480" s="128">
        <v>395</v>
      </c>
      <c r="I480" s="126">
        <v>1136</v>
      </c>
      <c r="J480" s="128">
        <v>519</v>
      </c>
      <c r="K480" s="128">
        <v>231</v>
      </c>
      <c r="L480" s="128">
        <v>386</v>
      </c>
      <c r="M480" s="126">
        <v>1120</v>
      </c>
      <c r="N480" s="128">
        <v>490</v>
      </c>
      <c r="O480" s="128">
        <v>234</v>
      </c>
      <c r="P480" s="134">
        <v>396</v>
      </c>
    </row>
    <row r="481" spans="1:16" x14ac:dyDescent="0.3">
      <c r="A481" s="133">
        <v>52</v>
      </c>
      <c r="B481" s="165" t="s">
        <v>162</v>
      </c>
      <c r="C481" s="102">
        <v>52678</v>
      </c>
      <c r="D481" s="166" t="s">
        <v>827</v>
      </c>
      <c r="E481" s="126">
        <v>1211</v>
      </c>
      <c r="F481" s="128">
        <v>485</v>
      </c>
      <c r="G481" s="128">
        <v>128</v>
      </c>
      <c r="H481" s="128">
        <v>598</v>
      </c>
      <c r="I481" s="126">
        <v>1180</v>
      </c>
      <c r="J481" s="128">
        <v>494</v>
      </c>
      <c r="K481" s="128">
        <v>117</v>
      </c>
      <c r="L481" s="128">
        <v>569</v>
      </c>
      <c r="M481" s="126">
        <v>1118</v>
      </c>
      <c r="N481" s="128">
        <v>433</v>
      </c>
      <c r="O481" s="128">
        <v>126</v>
      </c>
      <c r="P481" s="134">
        <v>559</v>
      </c>
    </row>
    <row r="482" spans="1:16" x14ac:dyDescent="0.3">
      <c r="A482" s="133">
        <v>5</v>
      </c>
      <c r="B482" s="165" t="s">
        <v>89</v>
      </c>
      <c r="C482" s="102">
        <v>5660</v>
      </c>
      <c r="D482" s="166" t="s">
        <v>184</v>
      </c>
      <c r="E482" s="126">
        <v>1328</v>
      </c>
      <c r="F482" s="128">
        <v>350</v>
      </c>
      <c r="G482" s="128">
        <v>737</v>
      </c>
      <c r="H482" s="128">
        <v>241</v>
      </c>
      <c r="I482" s="126">
        <v>1362</v>
      </c>
      <c r="J482" s="128">
        <v>369</v>
      </c>
      <c r="K482" s="128">
        <v>756</v>
      </c>
      <c r="L482" s="128">
        <v>237</v>
      </c>
      <c r="M482" s="126">
        <v>1111</v>
      </c>
      <c r="N482" s="128">
        <v>337</v>
      </c>
      <c r="O482" s="128">
        <v>539</v>
      </c>
      <c r="P482" s="134">
        <v>235</v>
      </c>
    </row>
    <row r="483" spans="1:16" x14ac:dyDescent="0.3">
      <c r="A483" s="133">
        <v>5</v>
      </c>
      <c r="B483" s="165" t="s">
        <v>89</v>
      </c>
      <c r="C483" s="102">
        <v>5138</v>
      </c>
      <c r="D483" s="166" t="s">
        <v>118</v>
      </c>
      <c r="E483" s="126">
        <v>1137</v>
      </c>
      <c r="F483" s="128">
        <v>383</v>
      </c>
      <c r="G483" s="128">
        <v>476</v>
      </c>
      <c r="H483" s="128">
        <v>278</v>
      </c>
      <c r="I483" s="126">
        <v>1119</v>
      </c>
      <c r="J483" s="128">
        <v>390</v>
      </c>
      <c r="K483" s="128">
        <v>463</v>
      </c>
      <c r="L483" s="128">
        <v>266</v>
      </c>
      <c r="M483" s="126">
        <v>1103</v>
      </c>
      <c r="N483" s="128">
        <v>364</v>
      </c>
      <c r="O483" s="128">
        <v>481</v>
      </c>
      <c r="P483" s="134">
        <v>258</v>
      </c>
    </row>
    <row r="484" spans="1:16" x14ac:dyDescent="0.3">
      <c r="A484" s="133">
        <v>25</v>
      </c>
      <c r="B484" s="165" t="s">
        <v>540</v>
      </c>
      <c r="C484" s="102">
        <v>25053</v>
      </c>
      <c r="D484" s="166" t="s">
        <v>545</v>
      </c>
      <c r="E484" s="126">
        <v>1135</v>
      </c>
      <c r="F484" s="128">
        <v>367</v>
      </c>
      <c r="G484" s="128">
        <v>299</v>
      </c>
      <c r="H484" s="128">
        <v>469</v>
      </c>
      <c r="I484" s="126">
        <v>1139</v>
      </c>
      <c r="J484" s="128">
        <v>367</v>
      </c>
      <c r="K484" s="128">
        <v>307</v>
      </c>
      <c r="L484" s="128">
        <v>465</v>
      </c>
      <c r="M484" s="126">
        <v>1102</v>
      </c>
      <c r="N484" s="128">
        <v>350</v>
      </c>
      <c r="O484" s="128">
        <v>297</v>
      </c>
      <c r="P484" s="134">
        <v>455</v>
      </c>
    </row>
    <row r="485" spans="1:16" x14ac:dyDescent="0.3">
      <c r="A485" s="133">
        <v>19</v>
      </c>
      <c r="B485" s="165" t="s">
        <v>449</v>
      </c>
      <c r="C485" s="102">
        <v>19824</v>
      </c>
      <c r="D485" s="166" t="s">
        <v>484</v>
      </c>
      <c r="E485" s="126">
        <v>1009</v>
      </c>
      <c r="F485" s="128">
        <v>418</v>
      </c>
      <c r="G485" s="128">
        <v>364</v>
      </c>
      <c r="H485" s="128">
        <v>227</v>
      </c>
      <c r="I485" s="126">
        <v>998</v>
      </c>
      <c r="J485" s="128">
        <v>420</v>
      </c>
      <c r="K485" s="128">
        <v>355</v>
      </c>
      <c r="L485" s="128">
        <v>223</v>
      </c>
      <c r="M485" s="126">
        <v>1102</v>
      </c>
      <c r="N485" s="128">
        <v>519</v>
      </c>
      <c r="O485" s="128">
        <v>365</v>
      </c>
      <c r="P485" s="134">
        <v>218</v>
      </c>
    </row>
    <row r="486" spans="1:16" x14ac:dyDescent="0.3">
      <c r="A486" s="133">
        <v>68</v>
      </c>
      <c r="B486" s="165" t="s">
        <v>900</v>
      </c>
      <c r="C486" s="102">
        <v>68500</v>
      </c>
      <c r="D486" s="166" t="s">
        <v>947</v>
      </c>
      <c r="E486" s="126">
        <v>1183</v>
      </c>
      <c r="F486" s="128">
        <v>255</v>
      </c>
      <c r="G486" s="128">
        <v>495</v>
      </c>
      <c r="H486" s="128">
        <v>433</v>
      </c>
      <c r="I486" s="126">
        <v>1155</v>
      </c>
      <c r="J486" s="128">
        <v>255</v>
      </c>
      <c r="K486" s="128">
        <v>462</v>
      </c>
      <c r="L486" s="128">
        <v>438</v>
      </c>
      <c r="M486" s="126">
        <v>1099</v>
      </c>
      <c r="N486" s="128">
        <v>236</v>
      </c>
      <c r="O486" s="128">
        <v>441</v>
      </c>
      <c r="P486" s="134">
        <v>422</v>
      </c>
    </row>
    <row r="487" spans="1:16" x14ac:dyDescent="0.3">
      <c r="A487" s="133">
        <v>41</v>
      </c>
      <c r="B487" s="165" t="s">
        <v>681</v>
      </c>
      <c r="C487" s="102">
        <v>41349</v>
      </c>
      <c r="D487" s="166" t="s">
        <v>694</v>
      </c>
      <c r="E487" s="126">
        <v>1093</v>
      </c>
      <c r="F487" s="128">
        <v>178</v>
      </c>
      <c r="G487" s="128">
        <v>694</v>
      </c>
      <c r="H487" s="128">
        <v>221</v>
      </c>
      <c r="I487" s="126">
        <v>1107</v>
      </c>
      <c r="J487" s="128">
        <v>173</v>
      </c>
      <c r="K487" s="128">
        <v>723</v>
      </c>
      <c r="L487" s="128">
        <v>211</v>
      </c>
      <c r="M487" s="126">
        <v>1097</v>
      </c>
      <c r="N487" s="128">
        <v>164</v>
      </c>
      <c r="O487" s="128">
        <v>733</v>
      </c>
      <c r="P487" s="134">
        <v>200</v>
      </c>
    </row>
    <row r="488" spans="1:16" x14ac:dyDescent="0.3">
      <c r="A488" s="133">
        <v>20</v>
      </c>
      <c r="B488" s="165" t="s">
        <v>486</v>
      </c>
      <c r="C488" s="102">
        <v>20570</v>
      </c>
      <c r="D488" s="166" t="s">
        <v>505</v>
      </c>
      <c r="E488" s="126">
        <v>1201</v>
      </c>
      <c r="F488" s="128">
        <v>621</v>
      </c>
      <c r="G488" s="128">
        <v>223</v>
      </c>
      <c r="H488" s="128">
        <v>357</v>
      </c>
      <c r="I488" s="126">
        <v>1161</v>
      </c>
      <c r="J488" s="128">
        <v>614</v>
      </c>
      <c r="K488" s="128">
        <v>219</v>
      </c>
      <c r="L488" s="128">
        <v>328</v>
      </c>
      <c r="M488" s="126">
        <v>1094</v>
      </c>
      <c r="N488" s="128">
        <v>562</v>
      </c>
      <c r="O488" s="128">
        <v>213</v>
      </c>
      <c r="P488" s="134">
        <v>319</v>
      </c>
    </row>
    <row r="489" spans="1:16" x14ac:dyDescent="0.3">
      <c r="A489" s="133">
        <v>68</v>
      </c>
      <c r="B489" s="165" t="s">
        <v>900</v>
      </c>
      <c r="C489" s="102">
        <v>68572</v>
      </c>
      <c r="D489" s="166" t="s">
        <v>954</v>
      </c>
      <c r="E489" s="126">
        <v>1152</v>
      </c>
      <c r="F489" s="128">
        <v>359</v>
      </c>
      <c r="G489" s="128">
        <v>398</v>
      </c>
      <c r="H489" s="128">
        <v>395</v>
      </c>
      <c r="I489" s="126">
        <v>1108</v>
      </c>
      <c r="J489" s="128">
        <v>343</v>
      </c>
      <c r="K489" s="128">
        <v>387</v>
      </c>
      <c r="L489" s="128">
        <v>378</v>
      </c>
      <c r="M489" s="126">
        <v>1094</v>
      </c>
      <c r="N489" s="128">
        <v>309</v>
      </c>
      <c r="O489" s="128">
        <v>419</v>
      </c>
      <c r="P489" s="134">
        <v>366</v>
      </c>
    </row>
    <row r="490" spans="1:16" x14ac:dyDescent="0.3">
      <c r="A490" s="133">
        <v>73</v>
      </c>
      <c r="B490" s="165" t="s">
        <v>998</v>
      </c>
      <c r="C490" s="102">
        <v>73861</v>
      </c>
      <c r="D490" s="166" t="s">
        <v>1041</v>
      </c>
      <c r="E490" s="126">
        <v>1030</v>
      </c>
      <c r="F490" s="128">
        <v>414</v>
      </c>
      <c r="G490" s="128">
        <v>310</v>
      </c>
      <c r="H490" s="128">
        <v>306</v>
      </c>
      <c r="I490" s="126">
        <v>1054</v>
      </c>
      <c r="J490" s="128">
        <v>430</v>
      </c>
      <c r="K490" s="128">
        <v>315</v>
      </c>
      <c r="L490" s="128">
        <v>309</v>
      </c>
      <c r="M490" s="126">
        <v>1088</v>
      </c>
      <c r="N490" s="128">
        <v>500</v>
      </c>
      <c r="O490" s="128">
        <v>286</v>
      </c>
      <c r="P490" s="134">
        <v>302</v>
      </c>
    </row>
    <row r="491" spans="1:16" x14ac:dyDescent="0.3">
      <c r="A491" s="133">
        <v>76</v>
      </c>
      <c r="B491" s="165" t="s">
        <v>1044</v>
      </c>
      <c r="C491" s="102">
        <v>76041</v>
      </c>
      <c r="D491" s="166" t="s">
        <v>1048</v>
      </c>
      <c r="E491" s="126">
        <v>1156</v>
      </c>
      <c r="F491" s="128">
        <v>309</v>
      </c>
      <c r="G491" s="128">
        <v>573</v>
      </c>
      <c r="H491" s="128">
        <v>274</v>
      </c>
      <c r="I491" s="126">
        <v>1154</v>
      </c>
      <c r="J491" s="128">
        <v>308</v>
      </c>
      <c r="K491" s="128">
        <v>576</v>
      </c>
      <c r="L491" s="128">
        <v>270</v>
      </c>
      <c r="M491" s="126">
        <v>1084</v>
      </c>
      <c r="N491" s="128">
        <v>276</v>
      </c>
      <c r="O491" s="128">
        <v>547</v>
      </c>
      <c r="P491" s="134">
        <v>261</v>
      </c>
    </row>
    <row r="492" spans="1:16" x14ac:dyDescent="0.3">
      <c r="A492" s="133">
        <v>17</v>
      </c>
      <c r="B492" s="165" t="s">
        <v>116</v>
      </c>
      <c r="C492" s="102">
        <v>17050</v>
      </c>
      <c r="D492" s="166" t="s">
        <v>409</v>
      </c>
      <c r="E492" s="126">
        <v>1092</v>
      </c>
      <c r="F492" s="128">
        <v>296</v>
      </c>
      <c r="G492" s="128">
        <v>448</v>
      </c>
      <c r="H492" s="128">
        <v>348</v>
      </c>
      <c r="I492" s="126">
        <v>1143</v>
      </c>
      <c r="J492" s="128">
        <v>331</v>
      </c>
      <c r="K492" s="128">
        <v>470</v>
      </c>
      <c r="L492" s="128">
        <v>342</v>
      </c>
      <c r="M492" s="126">
        <v>1084</v>
      </c>
      <c r="N492" s="128">
        <v>311</v>
      </c>
      <c r="O492" s="128">
        <v>415</v>
      </c>
      <c r="P492" s="134">
        <v>358</v>
      </c>
    </row>
    <row r="493" spans="1:16" x14ac:dyDescent="0.3">
      <c r="A493" s="133">
        <v>76</v>
      </c>
      <c r="B493" s="165" t="s">
        <v>1044</v>
      </c>
      <c r="C493" s="102">
        <v>76823</v>
      </c>
      <c r="D493" s="166" t="s">
        <v>1071</v>
      </c>
      <c r="E493" s="126">
        <v>1155</v>
      </c>
      <c r="F493" s="128">
        <v>437</v>
      </c>
      <c r="G493" s="128">
        <v>454</v>
      </c>
      <c r="H493" s="128">
        <v>264</v>
      </c>
      <c r="I493" s="126">
        <v>1163</v>
      </c>
      <c r="J493" s="128">
        <v>440</v>
      </c>
      <c r="K493" s="128">
        <v>458</v>
      </c>
      <c r="L493" s="128">
        <v>265</v>
      </c>
      <c r="M493" s="126">
        <v>1079</v>
      </c>
      <c r="N493" s="128">
        <v>413</v>
      </c>
      <c r="O493" s="128">
        <v>444</v>
      </c>
      <c r="P493" s="134">
        <v>222</v>
      </c>
    </row>
    <row r="494" spans="1:16" x14ac:dyDescent="0.3">
      <c r="A494" s="133">
        <v>85</v>
      </c>
      <c r="B494" s="165" t="s">
        <v>1087</v>
      </c>
      <c r="C494" s="102">
        <v>85325</v>
      </c>
      <c r="D494" s="166" t="s">
        <v>1101</v>
      </c>
      <c r="E494" s="126">
        <v>956</v>
      </c>
      <c r="F494" s="128">
        <v>183</v>
      </c>
      <c r="G494" s="128">
        <v>527</v>
      </c>
      <c r="H494" s="128">
        <v>246</v>
      </c>
      <c r="I494" s="126">
        <v>1066</v>
      </c>
      <c r="J494" s="128">
        <v>289</v>
      </c>
      <c r="K494" s="128">
        <v>536</v>
      </c>
      <c r="L494" s="128">
        <v>241</v>
      </c>
      <c r="M494" s="126">
        <v>1076</v>
      </c>
      <c r="N494" s="128">
        <v>329</v>
      </c>
      <c r="O494" s="128">
        <v>520</v>
      </c>
      <c r="P494" s="134">
        <v>227</v>
      </c>
    </row>
    <row r="495" spans="1:16" x14ac:dyDescent="0.3">
      <c r="A495" s="133">
        <v>52</v>
      </c>
      <c r="B495" s="165" t="s">
        <v>162</v>
      </c>
      <c r="C495" s="102">
        <v>52317</v>
      </c>
      <c r="D495" s="166" t="s">
        <v>803</v>
      </c>
      <c r="E495" s="126">
        <v>1155</v>
      </c>
      <c r="F495" s="128">
        <v>283</v>
      </c>
      <c r="G495" s="128">
        <v>480</v>
      </c>
      <c r="H495" s="128">
        <v>392</v>
      </c>
      <c r="I495" s="126">
        <v>1167</v>
      </c>
      <c r="J495" s="128">
        <v>284</v>
      </c>
      <c r="K495" s="128">
        <v>457</v>
      </c>
      <c r="L495" s="128">
        <v>426</v>
      </c>
      <c r="M495" s="126">
        <v>1072</v>
      </c>
      <c r="N495" s="128">
        <v>266</v>
      </c>
      <c r="O495" s="128">
        <v>395</v>
      </c>
      <c r="P495" s="134">
        <v>411</v>
      </c>
    </row>
    <row r="496" spans="1:16" x14ac:dyDescent="0.3">
      <c r="A496" s="133">
        <v>15</v>
      </c>
      <c r="B496" s="165" t="s">
        <v>286</v>
      </c>
      <c r="C496" s="102">
        <v>15693</v>
      </c>
      <c r="D496" s="166" t="s">
        <v>372</v>
      </c>
      <c r="E496" s="126">
        <v>1101</v>
      </c>
      <c r="F496" s="128">
        <v>400</v>
      </c>
      <c r="G496" s="128">
        <v>420</v>
      </c>
      <c r="H496" s="128">
        <v>281</v>
      </c>
      <c r="I496" s="126">
        <v>1096</v>
      </c>
      <c r="J496" s="128">
        <v>402</v>
      </c>
      <c r="K496" s="128">
        <v>416</v>
      </c>
      <c r="L496" s="128">
        <v>278</v>
      </c>
      <c r="M496" s="126">
        <v>1062</v>
      </c>
      <c r="N496" s="128">
        <v>392</v>
      </c>
      <c r="O496" s="128">
        <v>388</v>
      </c>
      <c r="P496" s="134">
        <v>282</v>
      </c>
    </row>
    <row r="497" spans="1:16" x14ac:dyDescent="0.3">
      <c r="A497" s="133">
        <v>47</v>
      </c>
      <c r="B497" s="165" t="s">
        <v>730</v>
      </c>
      <c r="C497" s="102">
        <v>47030</v>
      </c>
      <c r="D497" s="166" t="s">
        <v>732</v>
      </c>
      <c r="E497" s="126">
        <v>1152</v>
      </c>
      <c r="F497" s="128">
        <v>257</v>
      </c>
      <c r="G497" s="128">
        <v>670</v>
      </c>
      <c r="H497" s="128">
        <v>225</v>
      </c>
      <c r="I497" s="126">
        <v>1110</v>
      </c>
      <c r="J497" s="128">
        <v>253</v>
      </c>
      <c r="K497" s="128">
        <v>640</v>
      </c>
      <c r="L497" s="128">
        <v>217</v>
      </c>
      <c r="M497" s="126">
        <v>1060</v>
      </c>
      <c r="N497" s="128">
        <v>240</v>
      </c>
      <c r="O497" s="128">
        <v>596</v>
      </c>
      <c r="P497" s="134">
        <v>224</v>
      </c>
    </row>
    <row r="498" spans="1:16" x14ac:dyDescent="0.3">
      <c r="A498" s="133">
        <v>41</v>
      </c>
      <c r="B498" s="165" t="s">
        <v>681</v>
      </c>
      <c r="C498" s="102">
        <v>41548</v>
      </c>
      <c r="D498" s="166" t="s">
        <v>703</v>
      </c>
      <c r="E498" s="126">
        <v>1076</v>
      </c>
      <c r="F498" s="128">
        <v>508</v>
      </c>
      <c r="G498" s="128">
        <v>230</v>
      </c>
      <c r="H498" s="128">
        <v>338</v>
      </c>
      <c r="I498" s="126">
        <v>1068</v>
      </c>
      <c r="J498" s="128">
        <v>502</v>
      </c>
      <c r="K498" s="128">
        <v>230</v>
      </c>
      <c r="L498" s="128">
        <v>336</v>
      </c>
      <c r="M498" s="126">
        <v>1056</v>
      </c>
      <c r="N498" s="128">
        <v>494</v>
      </c>
      <c r="O498" s="128">
        <v>238</v>
      </c>
      <c r="P498" s="134">
        <v>324</v>
      </c>
    </row>
    <row r="499" spans="1:16" x14ac:dyDescent="0.3">
      <c r="A499" s="133">
        <v>41</v>
      </c>
      <c r="B499" s="165" t="s">
        <v>681</v>
      </c>
      <c r="C499" s="102">
        <v>41885</v>
      </c>
      <c r="D499" s="165" t="s">
        <v>715</v>
      </c>
      <c r="E499" s="126">
        <v>1032</v>
      </c>
      <c r="F499" s="128">
        <v>184</v>
      </c>
      <c r="G499" s="128">
        <v>537</v>
      </c>
      <c r="H499" s="128">
        <v>311</v>
      </c>
      <c r="I499" s="126">
        <v>1054</v>
      </c>
      <c r="J499" s="128">
        <v>185</v>
      </c>
      <c r="K499" s="128">
        <v>562</v>
      </c>
      <c r="L499" s="128">
        <v>307</v>
      </c>
      <c r="M499" s="126">
        <v>1050</v>
      </c>
      <c r="N499" s="128">
        <v>168</v>
      </c>
      <c r="O499" s="128">
        <v>562</v>
      </c>
      <c r="P499" s="134">
        <v>320</v>
      </c>
    </row>
    <row r="500" spans="1:16" x14ac:dyDescent="0.3">
      <c r="A500" s="133">
        <v>85</v>
      </c>
      <c r="B500" s="165" t="s">
        <v>1087</v>
      </c>
      <c r="C500" s="102">
        <v>85125</v>
      </c>
      <c r="D500" s="166" t="s">
        <v>1091</v>
      </c>
      <c r="E500" s="126">
        <v>1025</v>
      </c>
      <c r="F500" s="128">
        <v>369</v>
      </c>
      <c r="G500" s="128">
        <v>421</v>
      </c>
      <c r="H500" s="128">
        <v>235</v>
      </c>
      <c r="I500" s="126">
        <v>1087</v>
      </c>
      <c r="J500" s="128">
        <v>469</v>
      </c>
      <c r="K500" s="128">
        <v>400</v>
      </c>
      <c r="L500" s="128">
        <v>218</v>
      </c>
      <c r="M500" s="126">
        <v>1046</v>
      </c>
      <c r="N500" s="128">
        <v>505</v>
      </c>
      <c r="O500" s="128">
        <v>358</v>
      </c>
      <c r="P500" s="134">
        <v>183</v>
      </c>
    </row>
    <row r="501" spans="1:16" x14ac:dyDescent="0.3">
      <c r="A501" s="133">
        <v>19</v>
      </c>
      <c r="B501" s="165" t="s">
        <v>449</v>
      </c>
      <c r="C501" s="102">
        <v>19050</v>
      </c>
      <c r="D501" s="166" t="s">
        <v>104</v>
      </c>
      <c r="E501" s="126">
        <v>1100</v>
      </c>
      <c r="F501" s="128">
        <v>601</v>
      </c>
      <c r="G501" s="128">
        <v>165</v>
      </c>
      <c r="H501" s="128">
        <v>334</v>
      </c>
      <c r="I501" s="126">
        <v>1388</v>
      </c>
      <c r="J501" s="128">
        <v>603</v>
      </c>
      <c r="K501" s="128">
        <v>390</v>
      </c>
      <c r="L501" s="128">
        <v>395</v>
      </c>
      <c r="M501" s="126">
        <v>1042</v>
      </c>
      <c r="N501" s="128">
        <v>585</v>
      </c>
      <c r="O501" s="128">
        <v>162</v>
      </c>
      <c r="P501" s="134">
        <v>295</v>
      </c>
    </row>
    <row r="502" spans="1:16" x14ac:dyDescent="0.3">
      <c r="A502" s="133">
        <v>15</v>
      </c>
      <c r="B502" s="165" t="s">
        <v>286</v>
      </c>
      <c r="C502" s="102">
        <v>15755</v>
      </c>
      <c r="D502" s="166" t="s">
        <v>378</v>
      </c>
      <c r="E502" s="126">
        <v>1092</v>
      </c>
      <c r="F502" s="128">
        <v>197</v>
      </c>
      <c r="G502" s="128">
        <v>801</v>
      </c>
      <c r="H502" s="128">
        <v>94</v>
      </c>
      <c r="I502" s="126">
        <v>1041</v>
      </c>
      <c r="J502" s="128">
        <v>197</v>
      </c>
      <c r="K502" s="128">
        <v>752</v>
      </c>
      <c r="L502" s="128">
        <v>92</v>
      </c>
      <c r="M502" s="126">
        <v>1040</v>
      </c>
      <c r="N502" s="128">
        <v>189</v>
      </c>
      <c r="O502" s="128">
        <v>757</v>
      </c>
      <c r="P502" s="134">
        <v>94</v>
      </c>
    </row>
    <row r="503" spans="1:16" x14ac:dyDescent="0.3">
      <c r="A503" s="133">
        <v>68</v>
      </c>
      <c r="B503" s="165" t="s">
        <v>900</v>
      </c>
      <c r="C503" s="102">
        <v>68895</v>
      </c>
      <c r="D503" s="166" t="s">
        <v>974</v>
      </c>
      <c r="E503" s="126">
        <v>1071</v>
      </c>
      <c r="F503" s="128">
        <v>243</v>
      </c>
      <c r="G503" s="128">
        <v>529</v>
      </c>
      <c r="H503" s="128">
        <v>299</v>
      </c>
      <c r="I503" s="126">
        <v>1068</v>
      </c>
      <c r="J503" s="128">
        <v>241</v>
      </c>
      <c r="K503" s="128">
        <v>528</v>
      </c>
      <c r="L503" s="128">
        <v>299</v>
      </c>
      <c r="M503" s="126">
        <v>1039</v>
      </c>
      <c r="N503" s="128">
        <v>215</v>
      </c>
      <c r="O503" s="128">
        <v>515</v>
      </c>
      <c r="P503" s="134">
        <v>309</v>
      </c>
    </row>
    <row r="504" spans="1:16" x14ac:dyDescent="0.3">
      <c r="A504" s="133">
        <v>25</v>
      </c>
      <c r="B504" s="165" t="s">
        <v>540</v>
      </c>
      <c r="C504" s="102">
        <v>25123</v>
      </c>
      <c r="D504" s="166" t="s">
        <v>550</v>
      </c>
      <c r="E504" s="126">
        <v>1082</v>
      </c>
      <c r="F504" s="128">
        <v>197</v>
      </c>
      <c r="G504" s="128">
        <v>560</v>
      </c>
      <c r="H504" s="128">
        <v>325</v>
      </c>
      <c r="I504" s="126">
        <v>1078</v>
      </c>
      <c r="J504" s="128">
        <v>196</v>
      </c>
      <c r="K504" s="128">
        <v>547</v>
      </c>
      <c r="L504" s="128">
        <v>335</v>
      </c>
      <c r="M504" s="126">
        <v>1038</v>
      </c>
      <c r="N504" s="128">
        <v>185</v>
      </c>
      <c r="O504" s="128">
        <v>549</v>
      </c>
      <c r="P504" s="134">
        <v>304</v>
      </c>
    </row>
    <row r="505" spans="1:16" x14ac:dyDescent="0.3">
      <c r="A505" s="133">
        <v>19</v>
      </c>
      <c r="B505" s="165" t="s">
        <v>449</v>
      </c>
      <c r="C505" s="102">
        <v>19780</v>
      </c>
      <c r="D505" s="166" t="s">
        <v>479</v>
      </c>
      <c r="E505" s="126">
        <v>1153</v>
      </c>
      <c r="F505" s="128">
        <v>618</v>
      </c>
      <c r="G505" s="128">
        <v>235</v>
      </c>
      <c r="H505" s="128">
        <v>300</v>
      </c>
      <c r="I505" s="126">
        <v>1094</v>
      </c>
      <c r="J505" s="128">
        <v>596</v>
      </c>
      <c r="K505" s="128">
        <v>232</v>
      </c>
      <c r="L505" s="128">
        <v>266</v>
      </c>
      <c r="M505" s="126">
        <v>1037</v>
      </c>
      <c r="N505" s="128">
        <v>569</v>
      </c>
      <c r="O505" s="128">
        <v>220</v>
      </c>
      <c r="P505" s="134">
        <v>248</v>
      </c>
    </row>
    <row r="506" spans="1:16" x14ac:dyDescent="0.3">
      <c r="A506" s="133">
        <v>91</v>
      </c>
      <c r="B506" s="165" t="s">
        <v>1116</v>
      </c>
      <c r="C506" s="102">
        <v>91798</v>
      </c>
      <c r="D506" s="166" t="s">
        <v>1122</v>
      </c>
      <c r="E506" s="126">
        <v>1183</v>
      </c>
      <c r="F506" s="128">
        <v>29</v>
      </c>
      <c r="G506" s="128">
        <v>1138</v>
      </c>
      <c r="H506" s="128">
        <v>16</v>
      </c>
      <c r="I506" s="126">
        <v>1061</v>
      </c>
      <c r="J506" s="128">
        <v>27</v>
      </c>
      <c r="K506" s="128">
        <v>1012</v>
      </c>
      <c r="L506" s="128">
        <v>22</v>
      </c>
      <c r="M506" s="126">
        <v>1035</v>
      </c>
      <c r="N506" s="128">
        <v>27</v>
      </c>
      <c r="O506" s="128">
        <v>988</v>
      </c>
      <c r="P506" s="134">
        <v>20</v>
      </c>
    </row>
    <row r="507" spans="1:16" x14ac:dyDescent="0.3">
      <c r="A507" s="133">
        <v>25</v>
      </c>
      <c r="B507" s="165" t="s">
        <v>540</v>
      </c>
      <c r="C507" s="102">
        <v>25297</v>
      </c>
      <c r="D507" s="166" t="s">
        <v>573</v>
      </c>
      <c r="E507" s="126">
        <v>1023</v>
      </c>
      <c r="F507" s="128">
        <v>286</v>
      </c>
      <c r="G507" s="128">
        <v>362</v>
      </c>
      <c r="H507" s="128">
        <v>375</v>
      </c>
      <c r="I507" s="126">
        <v>1043</v>
      </c>
      <c r="J507" s="128">
        <v>290</v>
      </c>
      <c r="K507" s="128">
        <v>380</v>
      </c>
      <c r="L507" s="128">
        <v>373</v>
      </c>
      <c r="M507" s="126">
        <v>1035</v>
      </c>
      <c r="N507" s="128">
        <v>277</v>
      </c>
      <c r="O507" s="128">
        <v>386</v>
      </c>
      <c r="P507" s="134">
        <v>372</v>
      </c>
    </row>
    <row r="508" spans="1:16" x14ac:dyDescent="0.3">
      <c r="A508" s="133">
        <v>68</v>
      </c>
      <c r="B508" s="165" t="s">
        <v>900</v>
      </c>
      <c r="C508" s="102">
        <v>68229</v>
      </c>
      <c r="D508" s="166" t="s">
        <v>919</v>
      </c>
      <c r="E508" s="126">
        <v>1091</v>
      </c>
      <c r="F508" s="128">
        <v>225</v>
      </c>
      <c r="G508" s="128">
        <v>607</v>
      </c>
      <c r="H508" s="128">
        <v>259</v>
      </c>
      <c r="I508" s="126">
        <v>1071</v>
      </c>
      <c r="J508" s="128">
        <v>221</v>
      </c>
      <c r="K508" s="128">
        <v>602</v>
      </c>
      <c r="L508" s="128">
        <v>248</v>
      </c>
      <c r="M508" s="126">
        <v>1034</v>
      </c>
      <c r="N508" s="128">
        <v>204</v>
      </c>
      <c r="O508" s="128">
        <v>557</v>
      </c>
      <c r="P508" s="134">
        <v>273</v>
      </c>
    </row>
    <row r="509" spans="1:16" x14ac:dyDescent="0.3">
      <c r="A509" s="133">
        <v>41</v>
      </c>
      <c r="B509" s="165" t="s">
        <v>681</v>
      </c>
      <c r="C509" s="102">
        <v>41807</v>
      </c>
      <c r="D509" s="166" t="s">
        <v>713</v>
      </c>
      <c r="E509" s="126">
        <v>1044</v>
      </c>
      <c r="F509" s="128">
        <v>345</v>
      </c>
      <c r="G509" s="128">
        <v>307</v>
      </c>
      <c r="H509" s="128">
        <v>392</v>
      </c>
      <c r="I509" s="126">
        <v>1057</v>
      </c>
      <c r="J509" s="128">
        <v>346</v>
      </c>
      <c r="K509" s="128">
        <v>325</v>
      </c>
      <c r="L509" s="128">
        <v>386</v>
      </c>
      <c r="M509" s="126">
        <v>1032</v>
      </c>
      <c r="N509" s="128">
        <v>323</v>
      </c>
      <c r="O509" s="128">
        <v>325</v>
      </c>
      <c r="P509" s="134">
        <v>384</v>
      </c>
    </row>
    <row r="510" spans="1:16" x14ac:dyDescent="0.3">
      <c r="A510" s="133">
        <v>23</v>
      </c>
      <c r="B510" s="165" t="s">
        <v>250</v>
      </c>
      <c r="C510" s="102">
        <v>23500</v>
      </c>
      <c r="D510" s="166" t="s">
        <v>525</v>
      </c>
      <c r="E510" s="126">
        <v>1087</v>
      </c>
      <c r="F510" s="128">
        <v>499</v>
      </c>
      <c r="G510" s="128">
        <v>248</v>
      </c>
      <c r="H510" s="128">
        <v>340</v>
      </c>
      <c r="I510" s="126">
        <v>1081</v>
      </c>
      <c r="J510" s="128">
        <v>496</v>
      </c>
      <c r="K510" s="128">
        <v>279</v>
      </c>
      <c r="L510" s="128">
        <v>306</v>
      </c>
      <c r="M510" s="126">
        <v>1029</v>
      </c>
      <c r="N510" s="128">
        <v>474</v>
      </c>
      <c r="O510" s="128">
        <v>305</v>
      </c>
      <c r="P510" s="134">
        <v>250</v>
      </c>
    </row>
    <row r="511" spans="1:16" x14ac:dyDescent="0.3">
      <c r="A511" s="133">
        <v>5</v>
      </c>
      <c r="B511" s="165" t="s">
        <v>89</v>
      </c>
      <c r="C511" s="102">
        <v>5690</v>
      </c>
      <c r="D511" s="166" t="s">
        <v>192</v>
      </c>
      <c r="E511" s="126">
        <v>1074</v>
      </c>
      <c r="F511" s="128">
        <v>409</v>
      </c>
      <c r="G511" s="128">
        <v>464</v>
      </c>
      <c r="H511" s="128">
        <v>201</v>
      </c>
      <c r="I511" s="126">
        <v>1061</v>
      </c>
      <c r="J511" s="128">
        <v>408</v>
      </c>
      <c r="K511" s="128">
        <v>453</v>
      </c>
      <c r="L511" s="128">
        <v>200</v>
      </c>
      <c r="M511" s="126">
        <v>1026</v>
      </c>
      <c r="N511" s="128">
        <v>397</v>
      </c>
      <c r="O511" s="128">
        <v>436</v>
      </c>
      <c r="P511" s="134">
        <v>193</v>
      </c>
    </row>
    <row r="512" spans="1:16" x14ac:dyDescent="0.3">
      <c r="A512" s="133">
        <v>13</v>
      </c>
      <c r="B512" s="165" t="s">
        <v>239</v>
      </c>
      <c r="C512" s="102">
        <v>13838</v>
      </c>
      <c r="D512" s="166" t="s">
        <v>283</v>
      </c>
      <c r="E512" s="126">
        <v>1074</v>
      </c>
      <c r="F512" s="128">
        <v>296</v>
      </c>
      <c r="G512" s="128">
        <v>578</v>
      </c>
      <c r="H512" s="128">
        <v>200</v>
      </c>
      <c r="I512" s="126">
        <v>1048</v>
      </c>
      <c r="J512" s="128">
        <v>296</v>
      </c>
      <c r="K512" s="128">
        <v>560</v>
      </c>
      <c r="L512" s="128">
        <v>192</v>
      </c>
      <c r="M512" s="126">
        <v>1023</v>
      </c>
      <c r="N512" s="128">
        <v>272</v>
      </c>
      <c r="O512" s="128">
        <v>593</v>
      </c>
      <c r="P512" s="134">
        <v>158</v>
      </c>
    </row>
    <row r="513" spans="1:16" x14ac:dyDescent="0.3">
      <c r="A513" s="133">
        <v>20</v>
      </c>
      <c r="B513" s="165" t="s">
        <v>486</v>
      </c>
      <c r="C513" s="102">
        <v>20614</v>
      </c>
      <c r="D513" s="166" t="s">
        <v>506</v>
      </c>
      <c r="E513" s="126">
        <v>1038</v>
      </c>
      <c r="F513" s="128">
        <v>382</v>
      </c>
      <c r="G513" s="128">
        <v>265</v>
      </c>
      <c r="H513" s="128">
        <v>391</v>
      </c>
      <c r="I513" s="126">
        <v>1050</v>
      </c>
      <c r="J513" s="128">
        <v>373</v>
      </c>
      <c r="K513" s="128">
        <v>263</v>
      </c>
      <c r="L513" s="128">
        <v>414</v>
      </c>
      <c r="M513" s="126">
        <v>1022</v>
      </c>
      <c r="N513" s="128">
        <v>350</v>
      </c>
      <c r="O513" s="128">
        <v>266</v>
      </c>
      <c r="P513" s="134">
        <v>406</v>
      </c>
    </row>
    <row r="514" spans="1:16" x14ac:dyDescent="0.3">
      <c r="A514" s="133">
        <v>8</v>
      </c>
      <c r="B514" s="165" t="s">
        <v>215</v>
      </c>
      <c r="C514" s="102">
        <v>8560</v>
      </c>
      <c r="D514" s="166" t="s">
        <v>228</v>
      </c>
      <c r="E514" s="126">
        <v>1166</v>
      </c>
      <c r="F514" s="128">
        <v>396</v>
      </c>
      <c r="G514" s="128">
        <v>422</v>
      </c>
      <c r="H514" s="128">
        <v>348</v>
      </c>
      <c r="I514" s="126">
        <v>1074</v>
      </c>
      <c r="J514" s="128">
        <v>401</v>
      </c>
      <c r="K514" s="128">
        <v>417</v>
      </c>
      <c r="L514" s="128">
        <v>256</v>
      </c>
      <c r="M514" s="126">
        <v>1017</v>
      </c>
      <c r="N514" s="128">
        <v>364</v>
      </c>
      <c r="O514" s="128">
        <v>405</v>
      </c>
      <c r="P514" s="134">
        <v>248</v>
      </c>
    </row>
    <row r="515" spans="1:16" x14ac:dyDescent="0.3">
      <c r="A515" s="133">
        <v>41</v>
      </c>
      <c r="B515" s="165" t="s">
        <v>681</v>
      </c>
      <c r="C515" s="102">
        <v>41797</v>
      </c>
      <c r="D515" s="166" t="s">
        <v>710</v>
      </c>
      <c r="E515" s="126">
        <v>1067</v>
      </c>
      <c r="F515" s="128">
        <v>243</v>
      </c>
      <c r="G515" s="128">
        <v>521</v>
      </c>
      <c r="H515" s="128">
        <v>303</v>
      </c>
      <c r="I515" s="126">
        <v>1043</v>
      </c>
      <c r="J515" s="128">
        <v>241</v>
      </c>
      <c r="K515" s="128">
        <v>499</v>
      </c>
      <c r="L515" s="128">
        <v>303</v>
      </c>
      <c r="M515" s="126">
        <v>1016</v>
      </c>
      <c r="N515" s="128">
        <v>230</v>
      </c>
      <c r="O515" s="128">
        <v>495</v>
      </c>
      <c r="P515" s="134">
        <v>291</v>
      </c>
    </row>
    <row r="516" spans="1:16" x14ac:dyDescent="0.3">
      <c r="A516" s="133">
        <v>5</v>
      </c>
      <c r="B516" s="165" t="s">
        <v>89</v>
      </c>
      <c r="C516" s="102">
        <v>5093</v>
      </c>
      <c r="D516" s="166" t="s">
        <v>110</v>
      </c>
      <c r="E516" s="126">
        <v>1137</v>
      </c>
      <c r="F516" s="128">
        <v>345</v>
      </c>
      <c r="G516" s="128">
        <v>506</v>
      </c>
      <c r="H516" s="128">
        <v>286</v>
      </c>
      <c r="I516" s="126">
        <v>1040</v>
      </c>
      <c r="J516" s="128">
        <v>347</v>
      </c>
      <c r="K516" s="128">
        <v>442</v>
      </c>
      <c r="L516" s="128">
        <v>251</v>
      </c>
      <c r="M516" s="126">
        <v>1010</v>
      </c>
      <c r="N516" s="128">
        <v>329</v>
      </c>
      <c r="O516" s="128">
        <v>436</v>
      </c>
      <c r="P516" s="134">
        <v>245</v>
      </c>
    </row>
    <row r="517" spans="1:16" x14ac:dyDescent="0.3">
      <c r="A517" s="133">
        <v>23</v>
      </c>
      <c r="B517" s="165" t="s">
        <v>250</v>
      </c>
      <c r="C517" s="102">
        <v>23079</v>
      </c>
      <c r="D517" s="166" t="s">
        <v>295</v>
      </c>
      <c r="E517" s="126">
        <v>1061</v>
      </c>
      <c r="F517" s="128">
        <v>397</v>
      </c>
      <c r="G517" s="128">
        <v>367</v>
      </c>
      <c r="H517" s="128">
        <v>297</v>
      </c>
      <c r="I517" s="126">
        <v>1068</v>
      </c>
      <c r="J517" s="128">
        <v>410</v>
      </c>
      <c r="K517" s="128">
        <v>380</v>
      </c>
      <c r="L517" s="128">
        <v>278</v>
      </c>
      <c r="M517" s="126">
        <v>1010</v>
      </c>
      <c r="N517" s="128">
        <v>376</v>
      </c>
      <c r="O517" s="128">
        <v>371</v>
      </c>
      <c r="P517" s="134">
        <v>263</v>
      </c>
    </row>
    <row r="518" spans="1:16" x14ac:dyDescent="0.3">
      <c r="A518" s="133">
        <v>27</v>
      </c>
      <c r="B518" s="165" t="s">
        <v>651</v>
      </c>
      <c r="C518" s="102">
        <v>27205</v>
      </c>
      <c r="D518" s="166" t="s">
        <v>663</v>
      </c>
      <c r="E518" s="126">
        <v>1075</v>
      </c>
      <c r="F518" s="128">
        <v>406</v>
      </c>
      <c r="G518" s="128">
        <v>299</v>
      </c>
      <c r="H518" s="128">
        <v>370</v>
      </c>
      <c r="I518" s="126">
        <v>1090</v>
      </c>
      <c r="J518" s="128">
        <v>410</v>
      </c>
      <c r="K518" s="128">
        <v>321</v>
      </c>
      <c r="L518" s="128">
        <v>359</v>
      </c>
      <c r="M518" s="126">
        <v>1006</v>
      </c>
      <c r="N518" s="128">
        <v>376</v>
      </c>
      <c r="O518" s="128">
        <v>323</v>
      </c>
      <c r="P518" s="134">
        <v>307</v>
      </c>
    </row>
    <row r="519" spans="1:16" x14ac:dyDescent="0.3">
      <c r="A519" s="133">
        <v>52</v>
      </c>
      <c r="B519" s="165" t="s">
        <v>162</v>
      </c>
      <c r="C519" s="102">
        <v>52585</v>
      </c>
      <c r="D519" s="166" t="s">
        <v>825</v>
      </c>
      <c r="E519" s="126">
        <v>993</v>
      </c>
      <c r="F519" s="128">
        <v>334</v>
      </c>
      <c r="G519" s="128">
        <v>282</v>
      </c>
      <c r="H519" s="128">
        <v>377</v>
      </c>
      <c r="I519" s="126">
        <v>1017</v>
      </c>
      <c r="J519" s="128">
        <v>338</v>
      </c>
      <c r="K519" s="128">
        <v>269</v>
      </c>
      <c r="L519" s="128">
        <v>410</v>
      </c>
      <c r="M519" s="126">
        <v>1002</v>
      </c>
      <c r="N519" s="128">
        <v>320</v>
      </c>
      <c r="O519" s="128">
        <v>284</v>
      </c>
      <c r="P519" s="134">
        <v>398</v>
      </c>
    </row>
    <row r="520" spans="1:16" x14ac:dyDescent="0.3">
      <c r="A520" s="133">
        <v>27</v>
      </c>
      <c r="B520" s="165" t="s">
        <v>651</v>
      </c>
      <c r="C520" s="102">
        <v>27615</v>
      </c>
      <c r="D520" s="166" t="s">
        <v>424</v>
      </c>
      <c r="E520" s="126">
        <v>1107</v>
      </c>
      <c r="F520" s="128">
        <v>442</v>
      </c>
      <c r="G520" s="128">
        <v>271</v>
      </c>
      <c r="H520" s="128">
        <v>394</v>
      </c>
      <c r="I520" s="126">
        <v>1107</v>
      </c>
      <c r="J520" s="128">
        <v>445</v>
      </c>
      <c r="K520" s="128">
        <v>277</v>
      </c>
      <c r="L520" s="128">
        <v>385</v>
      </c>
      <c r="M520" s="126">
        <v>1002</v>
      </c>
      <c r="N520" s="128">
        <v>401</v>
      </c>
      <c r="O520" s="128">
        <v>266</v>
      </c>
      <c r="P520" s="134">
        <v>335</v>
      </c>
    </row>
    <row r="521" spans="1:16" x14ac:dyDescent="0.3">
      <c r="A521" s="133">
        <v>54</v>
      </c>
      <c r="B521" s="165" t="s">
        <v>838</v>
      </c>
      <c r="C521" s="102">
        <v>54206</v>
      </c>
      <c r="D521" s="166" t="s">
        <v>848</v>
      </c>
      <c r="E521" s="126">
        <v>1015</v>
      </c>
      <c r="F521" s="128">
        <v>674</v>
      </c>
      <c r="G521" s="128">
        <v>85</v>
      </c>
      <c r="H521" s="128">
        <v>256</v>
      </c>
      <c r="I521" s="126">
        <v>1053</v>
      </c>
      <c r="J521" s="128">
        <v>719</v>
      </c>
      <c r="K521" s="128">
        <v>83</v>
      </c>
      <c r="L521" s="128">
        <v>251</v>
      </c>
      <c r="M521" s="126">
        <v>997</v>
      </c>
      <c r="N521" s="128">
        <v>674</v>
      </c>
      <c r="O521" s="128">
        <v>83</v>
      </c>
      <c r="P521" s="134">
        <v>240</v>
      </c>
    </row>
    <row r="522" spans="1:16" x14ac:dyDescent="0.3">
      <c r="A522" s="133">
        <v>73</v>
      </c>
      <c r="B522" s="165" t="s">
        <v>998</v>
      </c>
      <c r="C522" s="102">
        <v>73616</v>
      </c>
      <c r="D522" s="165" t="s">
        <v>1034</v>
      </c>
      <c r="E522" s="126">
        <v>1044</v>
      </c>
      <c r="F522" s="128">
        <v>648</v>
      </c>
      <c r="G522" s="128">
        <v>113</v>
      </c>
      <c r="H522" s="128">
        <v>283</v>
      </c>
      <c r="I522" s="126">
        <v>1026</v>
      </c>
      <c r="J522" s="128">
        <v>632</v>
      </c>
      <c r="K522" s="128">
        <v>106</v>
      </c>
      <c r="L522" s="128">
        <v>288</v>
      </c>
      <c r="M522" s="126">
        <v>990</v>
      </c>
      <c r="N522" s="128">
        <v>610</v>
      </c>
      <c r="O522" s="128">
        <v>95</v>
      </c>
      <c r="P522" s="134">
        <v>285</v>
      </c>
    </row>
    <row r="523" spans="1:16" x14ac:dyDescent="0.3">
      <c r="A523" s="133">
        <v>15</v>
      </c>
      <c r="B523" s="165" t="s">
        <v>286</v>
      </c>
      <c r="C523" s="102">
        <v>15790</v>
      </c>
      <c r="D523" s="166" t="s">
        <v>388</v>
      </c>
      <c r="E523" s="126">
        <v>963</v>
      </c>
      <c r="F523" s="128">
        <v>125</v>
      </c>
      <c r="G523" s="128">
        <v>738</v>
      </c>
      <c r="H523" s="128">
        <v>100</v>
      </c>
      <c r="I523" s="126">
        <v>966</v>
      </c>
      <c r="J523" s="128">
        <v>119</v>
      </c>
      <c r="K523" s="128">
        <v>748</v>
      </c>
      <c r="L523" s="128">
        <v>99</v>
      </c>
      <c r="M523" s="126">
        <v>990</v>
      </c>
      <c r="N523" s="128">
        <v>114</v>
      </c>
      <c r="O523" s="128">
        <v>775</v>
      </c>
      <c r="P523" s="134">
        <v>101</v>
      </c>
    </row>
    <row r="524" spans="1:16" x14ac:dyDescent="0.3">
      <c r="A524" s="133">
        <v>17</v>
      </c>
      <c r="B524" s="165" t="s">
        <v>116</v>
      </c>
      <c r="C524" s="102">
        <v>17444</v>
      </c>
      <c r="D524" s="166" t="s">
        <v>417</v>
      </c>
      <c r="E524" s="126">
        <v>865</v>
      </c>
      <c r="F524" s="128">
        <v>302</v>
      </c>
      <c r="G524" s="128">
        <v>170</v>
      </c>
      <c r="H524" s="128">
        <v>393</v>
      </c>
      <c r="I524" s="126">
        <v>993</v>
      </c>
      <c r="J524" s="128">
        <v>435</v>
      </c>
      <c r="K524" s="128">
        <v>178</v>
      </c>
      <c r="L524" s="128">
        <v>380</v>
      </c>
      <c r="M524" s="126">
        <v>983</v>
      </c>
      <c r="N524" s="128">
        <v>422</v>
      </c>
      <c r="O524" s="128">
        <v>175</v>
      </c>
      <c r="P524" s="134">
        <v>386</v>
      </c>
    </row>
    <row r="525" spans="1:16" x14ac:dyDescent="0.3">
      <c r="A525" s="133">
        <v>44</v>
      </c>
      <c r="B525" s="165" t="s">
        <v>716</v>
      </c>
      <c r="C525" s="102">
        <v>44855</v>
      </c>
      <c r="D525" s="166" t="s">
        <v>729</v>
      </c>
      <c r="E525" s="126">
        <v>1106</v>
      </c>
      <c r="F525" s="128">
        <v>222</v>
      </c>
      <c r="G525" s="128">
        <v>623</v>
      </c>
      <c r="H525" s="128">
        <v>261</v>
      </c>
      <c r="I525" s="126">
        <v>1077</v>
      </c>
      <c r="J525" s="128">
        <v>222</v>
      </c>
      <c r="K525" s="128">
        <v>611</v>
      </c>
      <c r="L525" s="128">
        <v>244</v>
      </c>
      <c r="M525" s="126">
        <v>980</v>
      </c>
      <c r="N525" s="128">
        <v>212</v>
      </c>
      <c r="O525" s="128">
        <v>587</v>
      </c>
      <c r="P525" s="134">
        <v>181</v>
      </c>
    </row>
    <row r="526" spans="1:16" x14ac:dyDescent="0.3">
      <c r="A526" s="133">
        <v>86</v>
      </c>
      <c r="B526" s="165" t="s">
        <v>1105</v>
      </c>
      <c r="C526" s="102">
        <v>86569</v>
      </c>
      <c r="D526" s="166" t="s">
        <v>1109</v>
      </c>
      <c r="E526" s="126">
        <v>945</v>
      </c>
      <c r="F526" s="128">
        <v>292</v>
      </c>
      <c r="G526" s="128">
        <v>262</v>
      </c>
      <c r="H526" s="128">
        <v>391</v>
      </c>
      <c r="I526" s="126">
        <v>995</v>
      </c>
      <c r="J526" s="128">
        <v>365</v>
      </c>
      <c r="K526" s="128">
        <v>247</v>
      </c>
      <c r="L526" s="128">
        <v>383</v>
      </c>
      <c r="M526" s="126">
        <v>972</v>
      </c>
      <c r="N526" s="128">
        <v>352</v>
      </c>
      <c r="O526" s="128">
        <v>276</v>
      </c>
      <c r="P526" s="134">
        <v>344</v>
      </c>
    </row>
    <row r="527" spans="1:16" x14ac:dyDescent="0.3">
      <c r="A527" s="133">
        <v>25</v>
      </c>
      <c r="B527" s="165" t="s">
        <v>540</v>
      </c>
      <c r="C527" s="102">
        <v>25326</v>
      </c>
      <c r="D527" s="165" t="s">
        <v>580</v>
      </c>
      <c r="E527" s="126">
        <v>1100</v>
      </c>
      <c r="F527" s="128">
        <v>266</v>
      </c>
      <c r="G527" s="128">
        <v>393</v>
      </c>
      <c r="H527" s="128">
        <v>441</v>
      </c>
      <c r="I527" s="126">
        <v>1096</v>
      </c>
      <c r="J527" s="128">
        <v>261</v>
      </c>
      <c r="K527" s="128">
        <v>400</v>
      </c>
      <c r="L527" s="128">
        <v>435</v>
      </c>
      <c r="M527" s="126">
        <v>971</v>
      </c>
      <c r="N527" s="128">
        <v>249</v>
      </c>
      <c r="O527" s="128">
        <v>306</v>
      </c>
      <c r="P527" s="134">
        <v>416</v>
      </c>
    </row>
    <row r="528" spans="1:16" x14ac:dyDescent="0.3">
      <c r="A528" s="133">
        <v>15</v>
      </c>
      <c r="B528" s="165" t="s">
        <v>286</v>
      </c>
      <c r="C528" s="102">
        <v>15087</v>
      </c>
      <c r="D528" s="166" t="s">
        <v>291</v>
      </c>
      <c r="E528" s="126">
        <v>1105</v>
      </c>
      <c r="F528" s="128">
        <v>206</v>
      </c>
      <c r="G528" s="128">
        <v>676</v>
      </c>
      <c r="H528" s="128">
        <v>223</v>
      </c>
      <c r="I528" s="126">
        <v>979</v>
      </c>
      <c r="J528" s="128">
        <v>203</v>
      </c>
      <c r="K528" s="128">
        <v>559</v>
      </c>
      <c r="L528" s="128">
        <v>217</v>
      </c>
      <c r="M528" s="126">
        <v>966</v>
      </c>
      <c r="N528" s="128">
        <v>196</v>
      </c>
      <c r="O528" s="128">
        <v>565</v>
      </c>
      <c r="P528" s="134">
        <v>205</v>
      </c>
    </row>
    <row r="529" spans="1:16" x14ac:dyDescent="0.3">
      <c r="A529" s="133">
        <v>47</v>
      </c>
      <c r="B529" s="165" t="s">
        <v>730</v>
      </c>
      <c r="C529" s="102">
        <v>47707</v>
      </c>
      <c r="D529" s="166" t="s">
        <v>753</v>
      </c>
      <c r="E529" s="126">
        <v>1111</v>
      </c>
      <c r="F529" s="128">
        <v>434</v>
      </c>
      <c r="G529" s="128">
        <v>351</v>
      </c>
      <c r="H529" s="128">
        <v>326</v>
      </c>
      <c r="I529" s="126">
        <v>1035</v>
      </c>
      <c r="J529" s="128">
        <v>434</v>
      </c>
      <c r="K529" s="128">
        <v>346</v>
      </c>
      <c r="L529" s="128">
        <v>255</v>
      </c>
      <c r="M529" s="126">
        <v>965</v>
      </c>
      <c r="N529" s="128">
        <v>401</v>
      </c>
      <c r="O529" s="128">
        <v>316</v>
      </c>
      <c r="P529" s="134">
        <v>248</v>
      </c>
    </row>
    <row r="530" spans="1:16" x14ac:dyDescent="0.3">
      <c r="A530" s="133">
        <v>66</v>
      </c>
      <c r="B530" s="165" t="s">
        <v>425</v>
      </c>
      <c r="C530" s="102">
        <v>66318</v>
      </c>
      <c r="D530" s="166" t="s">
        <v>891</v>
      </c>
      <c r="E530" s="126">
        <v>1004</v>
      </c>
      <c r="F530" s="128">
        <v>404</v>
      </c>
      <c r="G530" s="128">
        <v>353</v>
      </c>
      <c r="H530" s="128">
        <v>247</v>
      </c>
      <c r="I530" s="126">
        <v>983</v>
      </c>
      <c r="J530" s="128">
        <v>407</v>
      </c>
      <c r="K530" s="128">
        <v>334</v>
      </c>
      <c r="L530" s="128">
        <v>242</v>
      </c>
      <c r="M530" s="126">
        <v>961</v>
      </c>
      <c r="N530" s="128">
        <v>389</v>
      </c>
      <c r="O530" s="128">
        <v>328</v>
      </c>
      <c r="P530" s="134">
        <v>244</v>
      </c>
    </row>
    <row r="531" spans="1:16" x14ac:dyDescent="0.3">
      <c r="A531" s="133">
        <v>5</v>
      </c>
      <c r="B531" s="165" t="s">
        <v>89</v>
      </c>
      <c r="C531" s="102">
        <v>5313</v>
      </c>
      <c r="D531" s="166" t="s">
        <v>142</v>
      </c>
      <c r="E531" s="126">
        <v>958</v>
      </c>
      <c r="F531" s="128">
        <v>260</v>
      </c>
      <c r="G531" s="128">
        <v>402</v>
      </c>
      <c r="H531" s="128">
        <v>296</v>
      </c>
      <c r="I531" s="126">
        <v>964</v>
      </c>
      <c r="J531" s="128">
        <v>262</v>
      </c>
      <c r="K531" s="128">
        <v>406</v>
      </c>
      <c r="L531" s="128">
        <v>296</v>
      </c>
      <c r="M531" s="126">
        <v>960</v>
      </c>
      <c r="N531" s="128">
        <v>245</v>
      </c>
      <c r="O531" s="128">
        <v>423</v>
      </c>
      <c r="P531" s="134">
        <v>292</v>
      </c>
    </row>
    <row r="532" spans="1:16" x14ac:dyDescent="0.3">
      <c r="A532" s="133">
        <v>76</v>
      </c>
      <c r="B532" s="165" t="s">
        <v>1044</v>
      </c>
      <c r="C532" s="102">
        <v>76377</v>
      </c>
      <c r="D532" s="166" t="s">
        <v>1064</v>
      </c>
      <c r="E532" s="126">
        <v>993</v>
      </c>
      <c r="F532" s="128">
        <v>271</v>
      </c>
      <c r="G532" s="128">
        <v>363</v>
      </c>
      <c r="H532" s="128">
        <v>359</v>
      </c>
      <c r="I532" s="126">
        <v>982</v>
      </c>
      <c r="J532" s="128">
        <v>268</v>
      </c>
      <c r="K532" s="128">
        <v>365</v>
      </c>
      <c r="L532" s="128">
        <v>349</v>
      </c>
      <c r="M532" s="126">
        <v>956</v>
      </c>
      <c r="N532" s="128">
        <v>246</v>
      </c>
      <c r="O532" s="128">
        <v>356</v>
      </c>
      <c r="P532" s="134">
        <v>354</v>
      </c>
    </row>
    <row r="533" spans="1:16" x14ac:dyDescent="0.3">
      <c r="A533" s="133">
        <v>70</v>
      </c>
      <c r="B533" s="165" t="s">
        <v>480</v>
      </c>
      <c r="C533" s="102">
        <v>70508</v>
      </c>
      <c r="D533" s="166" t="s">
        <v>987</v>
      </c>
      <c r="E533" s="126">
        <v>1169</v>
      </c>
      <c r="F533" s="128">
        <v>443</v>
      </c>
      <c r="G533" s="128">
        <v>465</v>
      </c>
      <c r="H533" s="128">
        <v>261</v>
      </c>
      <c r="I533" s="126">
        <v>1069</v>
      </c>
      <c r="J533" s="128">
        <v>452</v>
      </c>
      <c r="K533" s="128">
        <v>390</v>
      </c>
      <c r="L533" s="128">
        <v>227</v>
      </c>
      <c r="M533" s="126">
        <v>956</v>
      </c>
      <c r="N533" s="128">
        <v>393</v>
      </c>
      <c r="O533" s="128">
        <v>433</v>
      </c>
      <c r="P533" s="134">
        <v>130</v>
      </c>
    </row>
    <row r="534" spans="1:16" x14ac:dyDescent="0.3">
      <c r="A534" s="133">
        <v>17</v>
      </c>
      <c r="B534" s="165" t="s">
        <v>116</v>
      </c>
      <c r="C534" s="102">
        <v>17616</v>
      </c>
      <c r="D534" s="166" t="s">
        <v>425</v>
      </c>
      <c r="E534" s="126">
        <v>940</v>
      </c>
      <c r="F534" s="128">
        <v>213</v>
      </c>
      <c r="G534" s="128">
        <v>372</v>
      </c>
      <c r="H534" s="128">
        <v>355</v>
      </c>
      <c r="I534" s="126">
        <v>978</v>
      </c>
      <c r="J534" s="128">
        <v>249</v>
      </c>
      <c r="K534" s="128">
        <v>365</v>
      </c>
      <c r="L534" s="128">
        <v>364</v>
      </c>
      <c r="M534" s="126">
        <v>953</v>
      </c>
      <c r="N534" s="128">
        <v>223</v>
      </c>
      <c r="O534" s="128">
        <v>379</v>
      </c>
      <c r="P534" s="134">
        <v>351</v>
      </c>
    </row>
    <row r="535" spans="1:16" x14ac:dyDescent="0.3">
      <c r="A535" s="133">
        <v>13</v>
      </c>
      <c r="B535" s="165" t="s">
        <v>239</v>
      </c>
      <c r="C535" s="102">
        <v>13458</v>
      </c>
      <c r="D535" s="166" t="s">
        <v>260</v>
      </c>
      <c r="E535" s="126">
        <v>1037</v>
      </c>
      <c r="F535" s="128">
        <v>360</v>
      </c>
      <c r="G535" s="128">
        <v>562</v>
      </c>
      <c r="H535" s="128">
        <v>115</v>
      </c>
      <c r="I535" s="126">
        <v>992</v>
      </c>
      <c r="J535" s="128">
        <v>342</v>
      </c>
      <c r="K535" s="128">
        <v>572</v>
      </c>
      <c r="L535" s="128">
        <v>78</v>
      </c>
      <c r="M535" s="126">
        <v>950</v>
      </c>
      <c r="N535" s="128">
        <v>305</v>
      </c>
      <c r="O535" s="128">
        <v>578</v>
      </c>
      <c r="P535" s="134">
        <v>67</v>
      </c>
    </row>
    <row r="536" spans="1:16" x14ac:dyDescent="0.3">
      <c r="A536" s="133">
        <v>13</v>
      </c>
      <c r="B536" s="165" t="s">
        <v>239</v>
      </c>
      <c r="C536" s="102">
        <v>13683</v>
      </c>
      <c r="D536" s="166" t="s">
        <v>276</v>
      </c>
      <c r="E536" s="126">
        <v>1062</v>
      </c>
      <c r="F536" s="128">
        <v>435</v>
      </c>
      <c r="G536" s="128">
        <v>412</v>
      </c>
      <c r="H536" s="128">
        <v>215</v>
      </c>
      <c r="I536" s="126">
        <v>974</v>
      </c>
      <c r="J536" s="128">
        <v>361</v>
      </c>
      <c r="K536" s="128">
        <v>420</v>
      </c>
      <c r="L536" s="128">
        <v>193</v>
      </c>
      <c r="M536" s="126">
        <v>949</v>
      </c>
      <c r="N536" s="128">
        <v>336</v>
      </c>
      <c r="O536" s="128">
        <v>424</v>
      </c>
      <c r="P536" s="134">
        <v>189</v>
      </c>
    </row>
    <row r="537" spans="1:16" x14ac:dyDescent="0.3">
      <c r="A537" s="133">
        <v>15</v>
      </c>
      <c r="B537" s="165" t="s">
        <v>286</v>
      </c>
      <c r="C537" s="102">
        <v>15599</v>
      </c>
      <c r="D537" s="166" t="s">
        <v>358</v>
      </c>
      <c r="E537" s="126">
        <v>992</v>
      </c>
      <c r="F537" s="128">
        <v>282</v>
      </c>
      <c r="G537" s="128">
        <v>401</v>
      </c>
      <c r="H537" s="128">
        <v>309</v>
      </c>
      <c r="I537" s="126">
        <v>992</v>
      </c>
      <c r="J537" s="128">
        <v>290</v>
      </c>
      <c r="K537" s="128">
        <v>398</v>
      </c>
      <c r="L537" s="128">
        <v>304</v>
      </c>
      <c r="M537" s="126">
        <v>948</v>
      </c>
      <c r="N537" s="128">
        <v>275</v>
      </c>
      <c r="O537" s="128">
        <v>396</v>
      </c>
      <c r="P537" s="134">
        <v>277</v>
      </c>
    </row>
    <row r="538" spans="1:16" x14ac:dyDescent="0.3">
      <c r="A538" s="133">
        <v>47</v>
      </c>
      <c r="B538" s="165" t="s">
        <v>730</v>
      </c>
      <c r="C538" s="102">
        <v>47318</v>
      </c>
      <c r="D538" s="165" t="s">
        <v>742</v>
      </c>
      <c r="E538" s="126">
        <v>1076</v>
      </c>
      <c r="F538" s="128">
        <v>475</v>
      </c>
      <c r="G538" s="128">
        <v>265</v>
      </c>
      <c r="H538" s="128">
        <v>336</v>
      </c>
      <c r="I538" s="126">
        <v>1033</v>
      </c>
      <c r="J538" s="128">
        <v>469</v>
      </c>
      <c r="K538" s="128">
        <v>267</v>
      </c>
      <c r="L538" s="128">
        <v>297</v>
      </c>
      <c r="M538" s="126">
        <v>944</v>
      </c>
      <c r="N538" s="128">
        <v>427</v>
      </c>
      <c r="O538" s="128">
        <v>242</v>
      </c>
      <c r="P538" s="134">
        <v>275</v>
      </c>
    </row>
    <row r="539" spans="1:16" x14ac:dyDescent="0.3">
      <c r="A539" s="133">
        <v>50</v>
      </c>
      <c r="B539" s="165" t="s">
        <v>759</v>
      </c>
      <c r="C539" s="102">
        <v>50711</v>
      </c>
      <c r="D539" s="166" t="s">
        <v>784</v>
      </c>
      <c r="E539" s="126">
        <v>968</v>
      </c>
      <c r="F539" s="128">
        <v>314</v>
      </c>
      <c r="G539" s="128">
        <v>296</v>
      </c>
      <c r="H539" s="128">
        <v>358</v>
      </c>
      <c r="I539" s="126">
        <v>965</v>
      </c>
      <c r="J539" s="128">
        <v>311</v>
      </c>
      <c r="K539" s="128">
        <v>298</v>
      </c>
      <c r="L539" s="128">
        <v>356</v>
      </c>
      <c r="M539" s="126">
        <v>943</v>
      </c>
      <c r="N539" s="128">
        <v>298</v>
      </c>
      <c r="O539" s="128">
        <v>295</v>
      </c>
      <c r="P539" s="134">
        <v>350</v>
      </c>
    </row>
    <row r="540" spans="1:16" x14ac:dyDescent="0.3">
      <c r="A540" s="133">
        <v>13</v>
      </c>
      <c r="B540" s="165" t="s">
        <v>239</v>
      </c>
      <c r="C540" s="102">
        <v>13654</v>
      </c>
      <c r="D540" s="166" t="s">
        <v>270</v>
      </c>
      <c r="E540" s="126">
        <v>1063</v>
      </c>
      <c r="F540" s="128">
        <v>424</v>
      </c>
      <c r="G540" s="128">
        <v>269</v>
      </c>
      <c r="H540" s="128">
        <v>370</v>
      </c>
      <c r="I540" s="126">
        <v>991</v>
      </c>
      <c r="J540" s="128">
        <v>425</v>
      </c>
      <c r="K540" s="128">
        <v>251</v>
      </c>
      <c r="L540" s="128">
        <v>315</v>
      </c>
      <c r="M540" s="126">
        <v>937</v>
      </c>
      <c r="N540" s="128">
        <v>398</v>
      </c>
      <c r="O540" s="128">
        <v>251</v>
      </c>
      <c r="P540" s="134">
        <v>288</v>
      </c>
    </row>
    <row r="541" spans="1:16" x14ac:dyDescent="0.3">
      <c r="A541" s="133">
        <v>52</v>
      </c>
      <c r="B541" s="165" t="s">
        <v>162</v>
      </c>
      <c r="C541" s="102">
        <v>52240</v>
      </c>
      <c r="D541" s="166" t="s">
        <v>797</v>
      </c>
      <c r="E541" s="126">
        <v>972</v>
      </c>
      <c r="F541" s="128">
        <v>341</v>
      </c>
      <c r="G541" s="128">
        <v>419</v>
      </c>
      <c r="H541" s="128">
        <v>212</v>
      </c>
      <c r="I541" s="126">
        <v>977</v>
      </c>
      <c r="J541" s="128">
        <v>348</v>
      </c>
      <c r="K541" s="128">
        <v>413</v>
      </c>
      <c r="L541" s="128">
        <v>216</v>
      </c>
      <c r="M541" s="126">
        <v>933</v>
      </c>
      <c r="N541" s="128">
        <v>317</v>
      </c>
      <c r="O541" s="128">
        <v>394</v>
      </c>
      <c r="P541" s="134">
        <v>222</v>
      </c>
    </row>
    <row r="542" spans="1:16" x14ac:dyDescent="0.3">
      <c r="A542" s="133">
        <v>8</v>
      </c>
      <c r="B542" s="165" t="s">
        <v>215</v>
      </c>
      <c r="C542" s="102">
        <v>8372</v>
      </c>
      <c r="D542" s="166" t="s">
        <v>221</v>
      </c>
      <c r="E542" s="126">
        <v>1018</v>
      </c>
      <c r="F542" s="128">
        <v>326</v>
      </c>
      <c r="G542" s="128">
        <v>326</v>
      </c>
      <c r="H542" s="128">
        <v>366</v>
      </c>
      <c r="I542" s="126">
        <v>941</v>
      </c>
      <c r="J542" s="128">
        <v>326</v>
      </c>
      <c r="K542" s="128">
        <v>303</v>
      </c>
      <c r="L542" s="128">
        <v>312</v>
      </c>
      <c r="M542" s="126">
        <v>926</v>
      </c>
      <c r="N542" s="128">
        <v>300</v>
      </c>
      <c r="O542" s="128">
        <v>286</v>
      </c>
      <c r="P542" s="134">
        <v>340</v>
      </c>
    </row>
    <row r="543" spans="1:16" x14ac:dyDescent="0.3">
      <c r="A543" s="133">
        <v>52</v>
      </c>
      <c r="B543" s="165" t="s">
        <v>162</v>
      </c>
      <c r="C543" s="102">
        <v>52110</v>
      </c>
      <c r="D543" s="166" t="s">
        <v>790</v>
      </c>
      <c r="E543" s="126">
        <v>962</v>
      </c>
      <c r="F543" s="128">
        <v>406</v>
      </c>
      <c r="G543" s="128">
        <v>262</v>
      </c>
      <c r="H543" s="128">
        <v>294</v>
      </c>
      <c r="I543" s="126">
        <v>963</v>
      </c>
      <c r="J543" s="128">
        <v>409</v>
      </c>
      <c r="K543" s="128">
        <v>284</v>
      </c>
      <c r="L543" s="128">
        <v>270</v>
      </c>
      <c r="M543" s="126">
        <v>922</v>
      </c>
      <c r="N543" s="128">
        <v>374</v>
      </c>
      <c r="O543" s="128">
        <v>279</v>
      </c>
      <c r="P543" s="134">
        <v>269</v>
      </c>
    </row>
    <row r="544" spans="1:16" x14ac:dyDescent="0.3">
      <c r="A544" s="133">
        <v>41</v>
      </c>
      <c r="B544" s="165" t="s">
        <v>681</v>
      </c>
      <c r="C544" s="102">
        <v>41770</v>
      </c>
      <c r="D544" s="166" t="s">
        <v>708</v>
      </c>
      <c r="E544" s="126">
        <v>1023</v>
      </c>
      <c r="F544" s="128">
        <v>385</v>
      </c>
      <c r="G544" s="128">
        <v>196</v>
      </c>
      <c r="H544" s="128">
        <v>442</v>
      </c>
      <c r="I544" s="126">
        <v>975</v>
      </c>
      <c r="J544" s="128">
        <v>389</v>
      </c>
      <c r="K544" s="128">
        <v>185</v>
      </c>
      <c r="L544" s="128">
        <v>401</v>
      </c>
      <c r="M544" s="126">
        <v>920</v>
      </c>
      <c r="N544" s="128">
        <v>367</v>
      </c>
      <c r="O544" s="128">
        <v>179</v>
      </c>
      <c r="P544" s="134">
        <v>374</v>
      </c>
    </row>
    <row r="545" spans="1:16" x14ac:dyDescent="0.3">
      <c r="A545" s="133">
        <v>15</v>
      </c>
      <c r="B545" s="165" t="s">
        <v>286</v>
      </c>
      <c r="C545" s="102">
        <v>15753</v>
      </c>
      <c r="D545" s="166" t="s">
        <v>377</v>
      </c>
      <c r="E545" s="126">
        <v>947</v>
      </c>
      <c r="F545" s="128">
        <v>310</v>
      </c>
      <c r="G545" s="128">
        <v>361</v>
      </c>
      <c r="H545" s="128">
        <v>276</v>
      </c>
      <c r="I545" s="126">
        <v>977</v>
      </c>
      <c r="J545" s="128">
        <v>315</v>
      </c>
      <c r="K545" s="128">
        <v>369</v>
      </c>
      <c r="L545" s="128">
        <v>293</v>
      </c>
      <c r="M545" s="126">
        <v>911</v>
      </c>
      <c r="N545" s="128">
        <v>307</v>
      </c>
      <c r="O545" s="128">
        <v>316</v>
      </c>
      <c r="P545" s="134">
        <v>288</v>
      </c>
    </row>
    <row r="546" spans="1:16" x14ac:dyDescent="0.3">
      <c r="A546" s="133">
        <v>54</v>
      </c>
      <c r="B546" s="165" t="s">
        <v>838</v>
      </c>
      <c r="C546" s="102">
        <v>54250</v>
      </c>
      <c r="D546" s="166" t="s">
        <v>852</v>
      </c>
      <c r="E546" s="126">
        <v>914</v>
      </c>
      <c r="F546" s="128">
        <v>545</v>
      </c>
      <c r="G546" s="128">
        <v>131</v>
      </c>
      <c r="H546" s="128">
        <v>238</v>
      </c>
      <c r="I546" s="126">
        <v>916</v>
      </c>
      <c r="J546" s="128">
        <v>555</v>
      </c>
      <c r="K546" s="128">
        <v>125</v>
      </c>
      <c r="L546" s="128">
        <v>236</v>
      </c>
      <c r="M546" s="126">
        <v>902</v>
      </c>
      <c r="N546" s="128">
        <v>556</v>
      </c>
      <c r="O546" s="128">
        <v>134</v>
      </c>
      <c r="P546" s="134">
        <v>212</v>
      </c>
    </row>
    <row r="547" spans="1:16" x14ac:dyDescent="0.3">
      <c r="A547" s="133">
        <v>15</v>
      </c>
      <c r="B547" s="165" t="s">
        <v>286</v>
      </c>
      <c r="C547" s="102">
        <v>15764</v>
      </c>
      <c r="D547" s="165" t="s">
        <v>384</v>
      </c>
      <c r="E547" s="126">
        <v>929</v>
      </c>
      <c r="F547" s="128">
        <v>179</v>
      </c>
      <c r="G547" s="128">
        <v>673</v>
      </c>
      <c r="H547" s="128">
        <v>77</v>
      </c>
      <c r="I547" s="126">
        <v>932</v>
      </c>
      <c r="J547" s="128">
        <v>185</v>
      </c>
      <c r="K547" s="128">
        <v>671</v>
      </c>
      <c r="L547" s="128">
        <v>76</v>
      </c>
      <c r="M547" s="126">
        <v>900</v>
      </c>
      <c r="N547" s="128">
        <v>176</v>
      </c>
      <c r="O547" s="128">
        <v>647</v>
      </c>
      <c r="P547" s="134">
        <v>77</v>
      </c>
    </row>
    <row r="548" spans="1:16" x14ac:dyDescent="0.3">
      <c r="A548" s="133">
        <v>15</v>
      </c>
      <c r="B548" s="165" t="s">
        <v>286</v>
      </c>
      <c r="C548" s="102">
        <v>15455</v>
      </c>
      <c r="D548" s="166" t="s">
        <v>336</v>
      </c>
      <c r="E548" s="126">
        <v>941</v>
      </c>
      <c r="F548" s="128">
        <v>257</v>
      </c>
      <c r="G548" s="128">
        <v>361</v>
      </c>
      <c r="H548" s="128">
        <v>323</v>
      </c>
      <c r="I548" s="126">
        <v>890</v>
      </c>
      <c r="J548" s="128">
        <v>248</v>
      </c>
      <c r="K548" s="128">
        <v>334</v>
      </c>
      <c r="L548" s="128">
        <v>308</v>
      </c>
      <c r="M548" s="126">
        <v>898</v>
      </c>
      <c r="N548" s="128">
        <v>252</v>
      </c>
      <c r="O548" s="128">
        <v>344</v>
      </c>
      <c r="P548" s="134">
        <v>302</v>
      </c>
    </row>
    <row r="549" spans="1:16" x14ac:dyDescent="0.3">
      <c r="A549" s="133">
        <v>70</v>
      </c>
      <c r="B549" s="165" t="s">
        <v>480</v>
      </c>
      <c r="C549" s="102">
        <v>70418</v>
      </c>
      <c r="D549" s="166" t="s">
        <v>984</v>
      </c>
      <c r="E549" s="126">
        <v>903</v>
      </c>
      <c r="F549" s="128">
        <v>476</v>
      </c>
      <c r="G549" s="128">
        <v>194</v>
      </c>
      <c r="H549" s="128">
        <v>233</v>
      </c>
      <c r="I549" s="126">
        <v>891</v>
      </c>
      <c r="J549" s="128">
        <v>474</v>
      </c>
      <c r="K549" s="128">
        <v>196</v>
      </c>
      <c r="L549" s="128">
        <v>221</v>
      </c>
      <c r="M549" s="126">
        <v>897</v>
      </c>
      <c r="N549" s="128">
        <v>448</v>
      </c>
      <c r="O549" s="128">
        <v>226</v>
      </c>
      <c r="P549" s="134">
        <v>223</v>
      </c>
    </row>
    <row r="550" spans="1:16" x14ac:dyDescent="0.3">
      <c r="A550" s="133">
        <v>5</v>
      </c>
      <c r="B550" s="165" t="s">
        <v>89</v>
      </c>
      <c r="C550" s="102">
        <v>5086</v>
      </c>
      <c r="D550" s="166" t="s">
        <v>107</v>
      </c>
      <c r="E550" s="126">
        <v>998</v>
      </c>
      <c r="F550" s="128">
        <v>191</v>
      </c>
      <c r="G550" s="128">
        <v>597</v>
      </c>
      <c r="H550" s="128">
        <v>210</v>
      </c>
      <c r="I550" s="126">
        <v>913</v>
      </c>
      <c r="J550" s="128">
        <v>188</v>
      </c>
      <c r="K550" s="128">
        <v>522</v>
      </c>
      <c r="L550" s="128">
        <v>203</v>
      </c>
      <c r="M550" s="126">
        <v>897</v>
      </c>
      <c r="N550" s="128">
        <v>176</v>
      </c>
      <c r="O550" s="128">
        <v>528</v>
      </c>
      <c r="P550" s="134">
        <v>193</v>
      </c>
    </row>
    <row r="551" spans="1:16" x14ac:dyDescent="0.3">
      <c r="A551" s="133">
        <v>66</v>
      </c>
      <c r="B551" s="165" t="s">
        <v>425</v>
      </c>
      <c r="C551" s="102">
        <v>66456</v>
      </c>
      <c r="D551" s="166" t="s">
        <v>895</v>
      </c>
      <c r="E551" s="126">
        <v>953</v>
      </c>
      <c r="F551" s="128">
        <v>374</v>
      </c>
      <c r="G551" s="128">
        <v>241</v>
      </c>
      <c r="H551" s="128">
        <v>338</v>
      </c>
      <c r="I551" s="126">
        <v>946</v>
      </c>
      <c r="J551" s="128">
        <v>377</v>
      </c>
      <c r="K551" s="128">
        <v>236</v>
      </c>
      <c r="L551" s="128">
        <v>333</v>
      </c>
      <c r="M551" s="126">
        <v>896</v>
      </c>
      <c r="N551" s="128">
        <v>369</v>
      </c>
      <c r="O551" s="128">
        <v>212</v>
      </c>
      <c r="P551" s="134">
        <v>315</v>
      </c>
    </row>
    <row r="552" spans="1:16" x14ac:dyDescent="0.3">
      <c r="A552" s="133">
        <v>20</v>
      </c>
      <c r="B552" s="165" t="s">
        <v>486</v>
      </c>
      <c r="C552" s="102">
        <v>20032</v>
      </c>
      <c r="D552" s="166" t="s">
        <v>490</v>
      </c>
      <c r="E552" s="126">
        <v>1015</v>
      </c>
      <c r="F552" s="128">
        <v>371</v>
      </c>
      <c r="G552" s="128">
        <v>290</v>
      </c>
      <c r="H552" s="128">
        <v>354</v>
      </c>
      <c r="I552" s="126">
        <v>975</v>
      </c>
      <c r="J552" s="128">
        <v>374</v>
      </c>
      <c r="K552" s="128">
        <v>291</v>
      </c>
      <c r="L552" s="128">
        <v>310</v>
      </c>
      <c r="M552" s="126">
        <v>891</v>
      </c>
      <c r="N552" s="128">
        <v>358</v>
      </c>
      <c r="O552" s="128">
        <v>280</v>
      </c>
      <c r="P552" s="134">
        <v>253</v>
      </c>
    </row>
    <row r="553" spans="1:16" x14ac:dyDescent="0.3">
      <c r="A553" s="133">
        <v>76</v>
      </c>
      <c r="B553" s="165" t="s">
        <v>1044</v>
      </c>
      <c r="C553" s="102">
        <v>76497</v>
      </c>
      <c r="D553" s="166" t="s">
        <v>1065</v>
      </c>
      <c r="E553" s="126">
        <v>953</v>
      </c>
      <c r="F553" s="128">
        <v>228</v>
      </c>
      <c r="G553" s="128">
        <v>495</v>
      </c>
      <c r="H553" s="128">
        <v>230</v>
      </c>
      <c r="I553" s="126">
        <v>941</v>
      </c>
      <c r="J553" s="128">
        <v>227</v>
      </c>
      <c r="K553" s="128">
        <v>491</v>
      </c>
      <c r="L553" s="128">
        <v>223</v>
      </c>
      <c r="M553" s="126">
        <v>891</v>
      </c>
      <c r="N553" s="128">
        <v>202</v>
      </c>
      <c r="O553" s="128">
        <v>478</v>
      </c>
      <c r="P553" s="134">
        <v>211</v>
      </c>
    </row>
    <row r="554" spans="1:16" x14ac:dyDescent="0.3">
      <c r="A554" s="133">
        <v>47</v>
      </c>
      <c r="B554" s="165" t="s">
        <v>730</v>
      </c>
      <c r="C554" s="102">
        <v>47570</v>
      </c>
      <c r="D554" s="166" t="s">
        <v>748</v>
      </c>
      <c r="E554" s="126">
        <v>874</v>
      </c>
      <c r="F554" s="128">
        <v>495</v>
      </c>
      <c r="G554" s="128">
        <v>184</v>
      </c>
      <c r="H554" s="128">
        <v>195</v>
      </c>
      <c r="I554" s="126">
        <v>879</v>
      </c>
      <c r="J554" s="128">
        <v>488</v>
      </c>
      <c r="K554" s="128">
        <v>186</v>
      </c>
      <c r="L554" s="128">
        <v>205</v>
      </c>
      <c r="M554" s="126">
        <v>885</v>
      </c>
      <c r="N554" s="128">
        <v>454</v>
      </c>
      <c r="O554" s="128">
        <v>221</v>
      </c>
      <c r="P554" s="134">
        <v>210</v>
      </c>
    </row>
    <row r="555" spans="1:16" x14ac:dyDescent="0.3">
      <c r="A555" s="133">
        <v>47</v>
      </c>
      <c r="B555" s="165" t="s">
        <v>730</v>
      </c>
      <c r="C555" s="102">
        <v>47660</v>
      </c>
      <c r="D555" s="166" t="s">
        <v>750</v>
      </c>
      <c r="E555" s="126">
        <v>938</v>
      </c>
      <c r="F555" s="128">
        <v>368</v>
      </c>
      <c r="G555" s="128">
        <v>245</v>
      </c>
      <c r="H555" s="128">
        <v>325</v>
      </c>
      <c r="I555" s="126">
        <v>936</v>
      </c>
      <c r="J555" s="128">
        <v>367</v>
      </c>
      <c r="K555" s="128">
        <v>250</v>
      </c>
      <c r="L555" s="128">
        <v>319</v>
      </c>
      <c r="M555" s="126">
        <v>882</v>
      </c>
      <c r="N555" s="128">
        <v>338</v>
      </c>
      <c r="O555" s="128">
        <v>261</v>
      </c>
      <c r="P555" s="134">
        <v>283</v>
      </c>
    </row>
    <row r="556" spans="1:16" x14ac:dyDescent="0.3">
      <c r="A556" s="133">
        <v>20</v>
      </c>
      <c r="B556" s="165" t="s">
        <v>486</v>
      </c>
      <c r="C556" s="102">
        <v>20750</v>
      </c>
      <c r="D556" s="166" t="s">
        <v>509</v>
      </c>
      <c r="E556" s="126">
        <v>945</v>
      </c>
      <c r="F556" s="128">
        <v>340</v>
      </c>
      <c r="G556" s="128">
        <v>254</v>
      </c>
      <c r="H556" s="128">
        <v>351</v>
      </c>
      <c r="I556" s="126">
        <v>927</v>
      </c>
      <c r="J556" s="128">
        <v>340</v>
      </c>
      <c r="K556" s="128">
        <v>256</v>
      </c>
      <c r="L556" s="128">
        <v>331</v>
      </c>
      <c r="M556" s="126">
        <v>882</v>
      </c>
      <c r="N556" s="128">
        <v>331</v>
      </c>
      <c r="O556" s="128">
        <v>230</v>
      </c>
      <c r="P556" s="134">
        <v>321</v>
      </c>
    </row>
    <row r="557" spans="1:16" x14ac:dyDescent="0.3">
      <c r="A557" s="133">
        <v>70</v>
      </c>
      <c r="B557" s="165" t="s">
        <v>480</v>
      </c>
      <c r="C557" s="102">
        <v>70265</v>
      </c>
      <c r="D557" s="166" t="s">
        <v>983</v>
      </c>
      <c r="E557" s="126">
        <v>892</v>
      </c>
      <c r="F557" s="128">
        <v>329</v>
      </c>
      <c r="G557" s="128">
        <v>342</v>
      </c>
      <c r="H557" s="128">
        <v>221</v>
      </c>
      <c r="I557" s="126">
        <v>860</v>
      </c>
      <c r="J557" s="128">
        <v>328</v>
      </c>
      <c r="K557" s="128">
        <v>340</v>
      </c>
      <c r="L557" s="128">
        <v>192</v>
      </c>
      <c r="M557" s="126">
        <v>881</v>
      </c>
      <c r="N557" s="128">
        <v>309</v>
      </c>
      <c r="O557" s="128">
        <v>351</v>
      </c>
      <c r="P557" s="134">
        <v>221</v>
      </c>
    </row>
    <row r="558" spans="1:16" x14ac:dyDescent="0.3">
      <c r="A558" s="133">
        <v>52</v>
      </c>
      <c r="B558" s="165" t="s">
        <v>162</v>
      </c>
      <c r="C558" s="102">
        <v>52250</v>
      </c>
      <c r="D558" s="166" t="s">
        <v>798</v>
      </c>
      <c r="E558" s="126">
        <v>1143</v>
      </c>
      <c r="F558" s="128">
        <v>594</v>
      </c>
      <c r="G558" s="128">
        <v>151</v>
      </c>
      <c r="H558" s="128">
        <v>398</v>
      </c>
      <c r="I558" s="126">
        <v>1122</v>
      </c>
      <c r="J558" s="128">
        <v>600</v>
      </c>
      <c r="K558" s="128">
        <v>144</v>
      </c>
      <c r="L558" s="128">
        <v>378</v>
      </c>
      <c r="M558" s="126">
        <v>879</v>
      </c>
      <c r="N558" s="128">
        <v>499</v>
      </c>
      <c r="O558" s="128">
        <v>128</v>
      </c>
      <c r="P558" s="134">
        <v>252</v>
      </c>
    </row>
    <row r="559" spans="1:16" x14ac:dyDescent="0.3">
      <c r="A559" s="133">
        <v>76</v>
      </c>
      <c r="B559" s="165" t="s">
        <v>1044</v>
      </c>
      <c r="C559" s="102">
        <v>76869</v>
      </c>
      <c r="D559" s="165" t="s">
        <v>1076</v>
      </c>
      <c r="E559" s="126">
        <v>922</v>
      </c>
      <c r="F559" s="128">
        <v>231</v>
      </c>
      <c r="G559" s="128">
        <v>371</v>
      </c>
      <c r="H559" s="128">
        <v>320</v>
      </c>
      <c r="I559" s="126">
        <v>935</v>
      </c>
      <c r="J559" s="128">
        <v>235</v>
      </c>
      <c r="K559" s="128">
        <v>370</v>
      </c>
      <c r="L559" s="128">
        <v>330</v>
      </c>
      <c r="M559" s="126">
        <v>871</v>
      </c>
      <c r="N559" s="128">
        <v>213</v>
      </c>
      <c r="O559" s="128">
        <v>370</v>
      </c>
      <c r="P559" s="134">
        <v>288</v>
      </c>
    </row>
    <row r="560" spans="1:16" x14ac:dyDescent="0.3">
      <c r="A560" s="133">
        <v>68</v>
      </c>
      <c r="B560" s="165" t="s">
        <v>900</v>
      </c>
      <c r="C560" s="102">
        <v>68255</v>
      </c>
      <c r="D560" s="166" t="s">
        <v>922</v>
      </c>
      <c r="E560" s="126">
        <v>949</v>
      </c>
      <c r="F560" s="128">
        <v>472</v>
      </c>
      <c r="G560" s="128">
        <v>230</v>
      </c>
      <c r="H560" s="128">
        <v>247</v>
      </c>
      <c r="I560" s="126">
        <v>924</v>
      </c>
      <c r="J560" s="128">
        <v>460</v>
      </c>
      <c r="K560" s="128">
        <v>232</v>
      </c>
      <c r="L560" s="128">
        <v>232</v>
      </c>
      <c r="M560" s="126">
        <v>869</v>
      </c>
      <c r="N560" s="128">
        <v>429</v>
      </c>
      <c r="O560" s="128">
        <v>239</v>
      </c>
      <c r="P560" s="134">
        <v>201</v>
      </c>
    </row>
    <row r="561" spans="1:16" x14ac:dyDescent="0.3">
      <c r="A561" s="133">
        <v>18</v>
      </c>
      <c r="B561" s="165" t="s">
        <v>433</v>
      </c>
      <c r="C561" s="102">
        <v>18029</v>
      </c>
      <c r="D561" s="166" t="s">
        <v>435</v>
      </c>
      <c r="E561" s="126">
        <v>1096</v>
      </c>
      <c r="F561" s="128">
        <v>142</v>
      </c>
      <c r="G561" s="128">
        <v>863</v>
      </c>
      <c r="H561" s="128">
        <v>91</v>
      </c>
      <c r="I561" s="126">
        <v>922</v>
      </c>
      <c r="J561" s="128">
        <v>138</v>
      </c>
      <c r="K561" s="128">
        <v>692</v>
      </c>
      <c r="L561" s="128">
        <v>92</v>
      </c>
      <c r="M561" s="126">
        <v>867</v>
      </c>
      <c r="N561" s="128">
        <v>131</v>
      </c>
      <c r="O561" s="128">
        <v>646</v>
      </c>
      <c r="P561" s="134">
        <v>90</v>
      </c>
    </row>
    <row r="562" spans="1:16" x14ac:dyDescent="0.3">
      <c r="A562" s="133">
        <v>13</v>
      </c>
      <c r="B562" s="165" t="s">
        <v>239</v>
      </c>
      <c r="C562" s="102">
        <v>13473</v>
      </c>
      <c r="D562" s="166" t="s">
        <v>262</v>
      </c>
      <c r="E562" s="126">
        <v>948</v>
      </c>
      <c r="F562" s="128">
        <v>393</v>
      </c>
      <c r="G562" s="128">
        <v>299</v>
      </c>
      <c r="H562" s="128">
        <v>256</v>
      </c>
      <c r="I562" s="126">
        <v>929</v>
      </c>
      <c r="J562" s="128">
        <v>401</v>
      </c>
      <c r="K562" s="128">
        <v>275</v>
      </c>
      <c r="L562" s="128">
        <v>253</v>
      </c>
      <c r="M562" s="126">
        <v>864</v>
      </c>
      <c r="N562" s="128">
        <v>383</v>
      </c>
      <c r="O562" s="128">
        <v>253</v>
      </c>
      <c r="P562" s="134">
        <v>228</v>
      </c>
    </row>
    <row r="563" spans="1:16" x14ac:dyDescent="0.3">
      <c r="A563" s="133">
        <v>25</v>
      </c>
      <c r="B563" s="165" t="s">
        <v>540</v>
      </c>
      <c r="C563" s="102">
        <v>25793</v>
      </c>
      <c r="D563" s="166" t="s">
        <v>629</v>
      </c>
      <c r="E563" s="126">
        <v>965</v>
      </c>
      <c r="F563" s="128">
        <v>141</v>
      </c>
      <c r="G563" s="128">
        <v>590</v>
      </c>
      <c r="H563" s="128">
        <v>234</v>
      </c>
      <c r="I563" s="126">
        <v>962</v>
      </c>
      <c r="J563" s="128">
        <v>146</v>
      </c>
      <c r="K563" s="128">
        <v>579</v>
      </c>
      <c r="L563" s="128">
        <v>237</v>
      </c>
      <c r="M563" s="126">
        <v>855</v>
      </c>
      <c r="N563" s="128">
        <v>137</v>
      </c>
      <c r="O563" s="128">
        <v>503</v>
      </c>
      <c r="P563" s="134">
        <v>215</v>
      </c>
    </row>
    <row r="564" spans="1:16" x14ac:dyDescent="0.3">
      <c r="A564" s="133">
        <v>19</v>
      </c>
      <c r="B564" s="165" t="s">
        <v>449</v>
      </c>
      <c r="C564" s="102">
        <v>19809</v>
      </c>
      <c r="D564" s="166" t="s">
        <v>482</v>
      </c>
      <c r="E564" s="126">
        <v>929</v>
      </c>
      <c r="F564" s="128">
        <v>613</v>
      </c>
      <c r="G564" s="128">
        <v>98</v>
      </c>
      <c r="H564" s="128">
        <v>218</v>
      </c>
      <c r="I564" s="126">
        <v>918</v>
      </c>
      <c r="J564" s="128">
        <v>620</v>
      </c>
      <c r="K564" s="128">
        <v>82</v>
      </c>
      <c r="L564" s="128">
        <v>216</v>
      </c>
      <c r="M564" s="126">
        <v>855</v>
      </c>
      <c r="N564" s="128">
        <v>610</v>
      </c>
      <c r="O564" s="128">
        <v>75</v>
      </c>
      <c r="P564" s="134">
        <v>170</v>
      </c>
    </row>
    <row r="565" spans="1:16" x14ac:dyDescent="0.3">
      <c r="A565" s="133">
        <v>73</v>
      </c>
      <c r="B565" s="165" t="s">
        <v>998</v>
      </c>
      <c r="C565" s="102">
        <v>73678</v>
      </c>
      <c r="D565" s="166" t="s">
        <v>184</v>
      </c>
      <c r="E565" s="126">
        <v>784</v>
      </c>
      <c r="F565" s="128">
        <v>363</v>
      </c>
      <c r="G565" s="128">
        <v>237</v>
      </c>
      <c r="H565" s="128">
        <v>184</v>
      </c>
      <c r="I565" s="126">
        <v>832</v>
      </c>
      <c r="J565" s="128">
        <v>404</v>
      </c>
      <c r="K565" s="128">
        <v>254</v>
      </c>
      <c r="L565" s="128">
        <v>174</v>
      </c>
      <c r="M565" s="126">
        <v>841</v>
      </c>
      <c r="N565" s="128">
        <v>418</v>
      </c>
      <c r="O565" s="128">
        <v>252</v>
      </c>
      <c r="P565" s="134">
        <v>171</v>
      </c>
    </row>
    <row r="566" spans="1:16" x14ac:dyDescent="0.3">
      <c r="A566" s="133">
        <v>13</v>
      </c>
      <c r="B566" s="165" t="s">
        <v>239</v>
      </c>
      <c r="C566" s="102">
        <v>13744</v>
      </c>
      <c r="D566" s="166" t="s">
        <v>278</v>
      </c>
      <c r="E566" s="126">
        <v>980</v>
      </c>
      <c r="F566" s="128">
        <v>356</v>
      </c>
      <c r="G566" s="128">
        <v>188</v>
      </c>
      <c r="H566" s="128">
        <v>436</v>
      </c>
      <c r="I566" s="126">
        <v>960</v>
      </c>
      <c r="J566" s="128">
        <v>363</v>
      </c>
      <c r="K566" s="128">
        <v>196</v>
      </c>
      <c r="L566" s="128">
        <v>401</v>
      </c>
      <c r="M566" s="126">
        <v>839</v>
      </c>
      <c r="N566" s="128">
        <v>334</v>
      </c>
      <c r="O566" s="128">
        <v>149</v>
      </c>
      <c r="P566" s="134">
        <v>356</v>
      </c>
    </row>
    <row r="567" spans="1:16" x14ac:dyDescent="0.3">
      <c r="A567" s="133">
        <v>76</v>
      </c>
      <c r="B567" s="165" t="s">
        <v>1044</v>
      </c>
      <c r="C567" s="102">
        <v>76863</v>
      </c>
      <c r="D567" s="166" t="s">
        <v>1075</v>
      </c>
      <c r="E567" s="126">
        <v>899</v>
      </c>
      <c r="F567" s="128">
        <v>241</v>
      </c>
      <c r="G567" s="128">
        <v>307</v>
      </c>
      <c r="H567" s="128">
        <v>351</v>
      </c>
      <c r="I567" s="126">
        <v>895</v>
      </c>
      <c r="J567" s="128">
        <v>242</v>
      </c>
      <c r="K567" s="128">
        <v>307</v>
      </c>
      <c r="L567" s="128">
        <v>346</v>
      </c>
      <c r="M567" s="126">
        <v>839</v>
      </c>
      <c r="N567" s="128">
        <v>220</v>
      </c>
      <c r="O567" s="128">
        <v>293</v>
      </c>
      <c r="P567" s="134">
        <v>326</v>
      </c>
    </row>
    <row r="568" spans="1:16" x14ac:dyDescent="0.3">
      <c r="A568" s="133">
        <v>97</v>
      </c>
      <c r="B568" s="165" t="s">
        <v>1131</v>
      </c>
      <c r="C568" s="102">
        <v>97161</v>
      </c>
      <c r="D568" s="166" t="s">
        <v>1133</v>
      </c>
      <c r="E568" s="126">
        <v>620</v>
      </c>
      <c r="F568" s="128">
        <v>72</v>
      </c>
      <c r="G568" s="128">
        <v>440</v>
      </c>
      <c r="H568" s="128">
        <v>108</v>
      </c>
      <c r="I568" s="126">
        <v>451</v>
      </c>
      <c r="J568" s="128">
        <v>75</v>
      </c>
      <c r="K568" s="128">
        <v>276</v>
      </c>
      <c r="L568" s="128">
        <v>100</v>
      </c>
      <c r="M568" s="126">
        <v>836</v>
      </c>
      <c r="N568" s="128">
        <v>74</v>
      </c>
      <c r="O568" s="128">
        <v>687</v>
      </c>
      <c r="P568" s="134">
        <v>75</v>
      </c>
    </row>
    <row r="569" spans="1:16" x14ac:dyDescent="0.3">
      <c r="A569" s="133">
        <v>41</v>
      </c>
      <c r="B569" s="165" t="s">
        <v>681</v>
      </c>
      <c r="C569" s="102">
        <v>41791</v>
      </c>
      <c r="D569" s="166" t="s">
        <v>709</v>
      </c>
      <c r="E569" s="126">
        <v>858</v>
      </c>
      <c r="F569" s="128">
        <v>352</v>
      </c>
      <c r="G569" s="128">
        <v>174</v>
      </c>
      <c r="H569" s="128">
        <v>332</v>
      </c>
      <c r="I569" s="126">
        <v>853</v>
      </c>
      <c r="J569" s="128">
        <v>355</v>
      </c>
      <c r="K569" s="128">
        <v>169</v>
      </c>
      <c r="L569" s="128">
        <v>329</v>
      </c>
      <c r="M569" s="126">
        <v>836</v>
      </c>
      <c r="N569" s="128">
        <v>336</v>
      </c>
      <c r="O569" s="128">
        <v>175</v>
      </c>
      <c r="P569" s="134">
        <v>325</v>
      </c>
    </row>
    <row r="570" spans="1:16" x14ac:dyDescent="0.3">
      <c r="A570" s="133">
        <v>52</v>
      </c>
      <c r="B570" s="165" t="s">
        <v>162</v>
      </c>
      <c r="C570" s="102">
        <v>52490</v>
      </c>
      <c r="D570" s="166" t="s">
        <v>818</v>
      </c>
      <c r="E570" s="126">
        <v>973</v>
      </c>
      <c r="F570" s="128">
        <v>542</v>
      </c>
      <c r="G570" s="128">
        <v>194</v>
      </c>
      <c r="H570" s="128">
        <v>237</v>
      </c>
      <c r="I570" s="126">
        <v>937</v>
      </c>
      <c r="J570" s="128">
        <v>545</v>
      </c>
      <c r="K570" s="128">
        <v>156</v>
      </c>
      <c r="L570" s="128">
        <v>236</v>
      </c>
      <c r="M570" s="126">
        <v>832</v>
      </c>
      <c r="N570" s="128">
        <v>449</v>
      </c>
      <c r="O570" s="128">
        <v>151</v>
      </c>
      <c r="P570" s="134">
        <v>232</v>
      </c>
    </row>
    <row r="571" spans="1:16" x14ac:dyDescent="0.3">
      <c r="A571" s="133">
        <v>15</v>
      </c>
      <c r="B571" s="165" t="s">
        <v>286</v>
      </c>
      <c r="C571" s="102">
        <v>15600</v>
      </c>
      <c r="D571" s="166" t="s">
        <v>359</v>
      </c>
      <c r="E571" s="126">
        <v>850</v>
      </c>
      <c r="F571" s="128">
        <v>207</v>
      </c>
      <c r="G571" s="128">
        <v>492</v>
      </c>
      <c r="H571" s="128">
        <v>151</v>
      </c>
      <c r="I571" s="126">
        <v>811</v>
      </c>
      <c r="J571" s="128">
        <v>203</v>
      </c>
      <c r="K571" s="128">
        <v>458</v>
      </c>
      <c r="L571" s="128">
        <v>150</v>
      </c>
      <c r="M571" s="126">
        <v>826</v>
      </c>
      <c r="N571" s="128">
        <v>192</v>
      </c>
      <c r="O571" s="128">
        <v>493</v>
      </c>
      <c r="P571" s="134">
        <v>141</v>
      </c>
    </row>
    <row r="572" spans="1:16" x14ac:dyDescent="0.3">
      <c r="A572" s="133">
        <v>18</v>
      </c>
      <c r="B572" s="165" t="s">
        <v>433</v>
      </c>
      <c r="C572" s="102">
        <v>18256</v>
      </c>
      <c r="D572" s="166" t="s">
        <v>440</v>
      </c>
      <c r="E572" s="126">
        <v>897</v>
      </c>
      <c r="F572" s="128">
        <v>372</v>
      </c>
      <c r="G572" s="128">
        <v>234</v>
      </c>
      <c r="H572" s="128">
        <v>291</v>
      </c>
      <c r="I572" s="126">
        <v>891</v>
      </c>
      <c r="J572" s="128">
        <v>374</v>
      </c>
      <c r="K572" s="128">
        <v>241</v>
      </c>
      <c r="L572" s="128">
        <v>276</v>
      </c>
      <c r="M572" s="126">
        <v>826</v>
      </c>
      <c r="N572" s="128">
        <v>354</v>
      </c>
      <c r="O572" s="128">
        <v>232</v>
      </c>
      <c r="P572" s="134">
        <v>240</v>
      </c>
    </row>
    <row r="573" spans="1:16" x14ac:dyDescent="0.3">
      <c r="A573" s="133">
        <v>73</v>
      </c>
      <c r="B573" s="165" t="s">
        <v>998</v>
      </c>
      <c r="C573" s="102">
        <v>73026</v>
      </c>
      <c r="D573" s="166" t="s">
        <v>1001</v>
      </c>
      <c r="E573" s="126">
        <v>853</v>
      </c>
      <c r="F573" s="128">
        <v>231</v>
      </c>
      <c r="G573" s="128">
        <v>431</v>
      </c>
      <c r="H573" s="128">
        <v>191</v>
      </c>
      <c r="I573" s="126">
        <v>844</v>
      </c>
      <c r="J573" s="128">
        <v>231</v>
      </c>
      <c r="K573" s="128">
        <v>426</v>
      </c>
      <c r="L573" s="128">
        <v>187</v>
      </c>
      <c r="M573" s="126">
        <v>825</v>
      </c>
      <c r="N573" s="128">
        <v>260</v>
      </c>
      <c r="O573" s="128">
        <v>388</v>
      </c>
      <c r="P573" s="134">
        <v>177</v>
      </c>
    </row>
    <row r="574" spans="1:16" x14ac:dyDescent="0.3">
      <c r="A574" s="133">
        <v>25</v>
      </c>
      <c r="B574" s="165" t="s">
        <v>540</v>
      </c>
      <c r="C574" s="102">
        <v>25839</v>
      </c>
      <c r="D574" s="166" t="s">
        <v>637</v>
      </c>
      <c r="E574" s="126">
        <v>849</v>
      </c>
      <c r="F574" s="128">
        <v>355</v>
      </c>
      <c r="G574" s="128">
        <v>270</v>
      </c>
      <c r="H574" s="128">
        <v>224</v>
      </c>
      <c r="I574" s="126">
        <v>847</v>
      </c>
      <c r="J574" s="128">
        <v>354</v>
      </c>
      <c r="K574" s="128">
        <v>276</v>
      </c>
      <c r="L574" s="128">
        <v>217</v>
      </c>
      <c r="M574" s="126">
        <v>821</v>
      </c>
      <c r="N574" s="128">
        <v>330</v>
      </c>
      <c r="O574" s="128">
        <v>283</v>
      </c>
      <c r="P574" s="134">
        <v>208</v>
      </c>
    </row>
    <row r="575" spans="1:16" x14ac:dyDescent="0.3">
      <c r="A575" s="133">
        <v>68</v>
      </c>
      <c r="B575" s="165" t="s">
        <v>900</v>
      </c>
      <c r="C575" s="102">
        <v>68235</v>
      </c>
      <c r="D575" s="165" t="s">
        <v>920</v>
      </c>
      <c r="E575" s="126">
        <v>851</v>
      </c>
      <c r="F575" s="128">
        <v>341</v>
      </c>
      <c r="G575" s="128">
        <v>188</v>
      </c>
      <c r="H575" s="128">
        <v>322</v>
      </c>
      <c r="I575" s="126">
        <v>852</v>
      </c>
      <c r="J575" s="128">
        <v>336</v>
      </c>
      <c r="K575" s="128">
        <v>190</v>
      </c>
      <c r="L575" s="128">
        <v>326</v>
      </c>
      <c r="M575" s="126">
        <v>817</v>
      </c>
      <c r="N575" s="128">
        <v>312</v>
      </c>
      <c r="O575" s="128">
        <v>184</v>
      </c>
      <c r="P575" s="134">
        <v>321</v>
      </c>
    </row>
    <row r="576" spans="1:16" x14ac:dyDescent="0.3">
      <c r="A576" s="133">
        <v>25</v>
      </c>
      <c r="B576" s="165" t="s">
        <v>540</v>
      </c>
      <c r="C576" s="102">
        <v>25019</v>
      </c>
      <c r="D576" s="166" t="s">
        <v>542</v>
      </c>
      <c r="E576" s="126">
        <v>869</v>
      </c>
      <c r="F576" s="128">
        <v>227</v>
      </c>
      <c r="G576" s="128">
        <v>449</v>
      </c>
      <c r="H576" s="128">
        <v>193</v>
      </c>
      <c r="I576" s="126">
        <v>816</v>
      </c>
      <c r="J576" s="128">
        <v>227</v>
      </c>
      <c r="K576" s="128">
        <v>394</v>
      </c>
      <c r="L576" s="128">
        <v>195</v>
      </c>
      <c r="M576" s="126">
        <v>816</v>
      </c>
      <c r="N576" s="128">
        <v>221</v>
      </c>
      <c r="O576" s="128">
        <v>399</v>
      </c>
      <c r="P576" s="134">
        <v>196</v>
      </c>
    </row>
    <row r="577" spans="1:16" x14ac:dyDescent="0.3">
      <c r="A577" s="133">
        <v>23</v>
      </c>
      <c r="B577" s="165" t="s">
        <v>250</v>
      </c>
      <c r="C577" s="102">
        <v>23574</v>
      </c>
      <c r="D577" s="166" t="s">
        <v>528</v>
      </c>
      <c r="E577" s="126">
        <v>839</v>
      </c>
      <c r="F577" s="128">
        <v>425</v>
      </c>
      <c r="G577" s="128">
        <v>137</v>
      </c>
      <c r="H577" s="128">
        <v>277</v>
      </c>
      <c r="I577" s="126">
        <v>835</v>
      </c>
      <c r="J577" s="128">
        <v>427</v>
      </c>
      <c r="K577" s="128">
        <v>148</v>
      </c>
      <c r="L577" s="128">
        <v>260</v>
      </c>
      <c r="M577" s="126">
        <v>816</v>
      </c>
      <c r="N577" s="128">
        <v>395</v>
      </c>
      <c r="O577" s="128">
        <v>164</v>
      </c>
      <c r="P577" s="134">
        <v>257</v>
      </c>
    </row>
    <row r="578" spans="1:16" x14ac:dyDescent="0.3">
      <c r="A578" s="133">
        <v>73</v>
      </c>
      <c r="B578" s="165" t="s">
        <v>998</v>
      </c>
      <c r="C578" s="102">
        <v>73483</v>
      </c>
      <c r="D578" s="166" t="s">
        <v>1027</v>
      </c>
      <c r="E578" s="126">
        <v>812</v>
      </c>
      <c r="F578" s="128">
        <v>380</v>
      </c>
      <c r="G578" s="128">
        <v>141</v>
      </c>
      <c r="H578" s="128">
        <v>291</v>
      </c>
      <c r="I578" s="126">
        <v>802</v>
      </c>
      <c r="J578" s="128">
        <v>345</v>
      </c>
      <c r="K578" s="128">
        <v>142</v>
      </c>
      <c r="L578" s="128">
        <v>315</v>
      </c>
      <c r="M578" s="126">
        <v>811</v>
      </c>
      <c r="N578" s="128">
        <v>397</v>
      </c>
      <c r="O578" s="128">
        <v>129</v>
      </c>
      <c r="P578" s="134">
        <v>285</v>
      </c>
    </row>
    <row r="579" spans="1:16" x14ac:dyDescent="0.3">
      <c r="A579" s="133">
        <v>25</v>
      </c>
      <c r="B579" s="165" t="s">
        <v>540</v>
      </c>
      <c r="C579" s="102">
        <v>25878</v>
      </c>
      <c r="D579" s="166" t="s">
        <v>647</v>
      </c>
      <c r="E579" s="126">
        <v>860</v>
      </c>
      <c r="F579" s="128">
        <v>441</v>
      </c>
      <c r="G579" s="128">
        <v>163</v>
      </c>
      <c r="H579" s="128">
        <v>256</v>
      </c>
      <c r="I579" s="126">
        <v>860</v>
      </c>
      <c r="J579" s="128">
        <v>439</v>
      </c>
      <c r="K579" s="128">
        <v>173</v>
      </c>
      <c r="L579" s="128">
        <v>248</v>
      </c>
      <c r="M579" s="126">
        <v>810</v>
      </c>
      <c r="N579" s="128">
        <v>408</v>
      </c>
      <c r="O579" s="128">
        <v>174</v>
      </c>
      <c r="P579" s="134">
        <v>228</v>
      </c>
    </row>
    <row r="580" spans="1:16" x14ac:dyDescent="0.3">
      <c r="A580" s="133">
        <v>8</v>
      </c>
      <c r="B580" s="165" t="s">
        <v>215</v>
      </c>
      <c r="C580" s="102">
        <v>8606</v>
      </c>
      <c r="D580" s="166" t="s">
        <v>230</v>
      </c>
      <c r="E580" s="126">
        <v>880</v>
      </c>
      <c r="F580" s="128">
        <v>444</v>
      </c>
      <c r="G580" s="128">
        <v>166</v>
      </c>
      <c r="H580" s="128">
        <v>270</v>
      </c>
      <c r="I580" s="126">
        <v>797</v>
      </c>
      <c r="J580" s="128">
        <v>450</v>
      </c>
      <c r="K580" s="128">
        <v>150</v>
      </c>
      <c r="L580" s="128">
        <v>197</v>
      </c>
      <c r="M580" s="126">
        <v>810</v>
      </c>
      <c r="N580" s="128">
        <v>421</v>
      </c>
      <c r="O580" s="128">
        <v>164</v>
      </c>
      <c r="P580" s="134">
        <v>225</v>
      </c>
    </row>
    <row r="581" spans="1:16" x14ac:dyDescent="0.3">
      <c r="A581" s="133">
        <v>25</v>
      </c>
      <c r="B581" s="165" t="s">
        <v>540</v>
      </c>
      <c r="C581" s="102">
        <v>25288</v>
      </c>
      <c r="D581" s="166" t="s">
        <v>569</v>
      </c>
      <c r="E581" s="126">
        <v>880</v>
      </c>
      <c r="F581" s="128">
        <v>412</v>
      </c>
      <c r="G581" s="128">
        <v>278</v>
      </c>
      <c r="H581" s="128">
        <v>190</v>
      </c>
      <c r="I581" s="126">
        <v>813</v>
      </c>
      <c r="J581" s="128">
        <v>370</v>
      </c>
      <c r="K581" s="128">
        <v>254</v>
      </c>
      <c r="L581" s="128">
        <v>189</v>
      </c>
      <c r="M581" s="126">
        <v>802</v>
      </c>
      <c r="N581" s="128">
        <v>363</v>
      </c>
      <c r="O581" s="128">
        <v>266</v>
      </c>
      <c r="P581" s="134">
        <v>173</v>
      </c>
    </row>
    <row r="582" spans="1:16" x14ac:dyDescent="0.3">
      <c r="A582" s="133">
        <v>73</v>
      </c>
      <c r="B582" s="165" t="s">
        <v>998</v>
      </c>
      <c r="C582" s="102">
        <v>73024</v>
      </c>
      <c r="D582" s="166" t="s">
        <v>1000</v>
      </c>
      <c r="E582" s="126">
        <v>855</v>
      </c>
      <c r="F582" s="128">
        <v>160</v>
      </c>
      <c r="G582" s="128">
        <v>591</v>
      </c>
      <c r="H582" s="128">
        <v>104</v>
      </c>
      <c r="I582" s="126">
        <v>811</v>
      </c>
      <c r="J582" s="128">
        <v>161</v>
      </c>
      <c r="K582" s="128">
        <v>548</v>
      </c>
      <c r="L582" s="128">
        <v>102</v>
      </c>
      <c r="M582" s="126">
        <v>798</v>
      </c>
      <c r="N582" s="128">
        <v>169</v>
      </c>
      <c r="O582" s="128">
        <v>535</v>
      </c>
      <c r="P582" s="134">
        <v>94</v>
      </c>
    </row>
    <row r="583" spans="1:16" x14ac:dyDescent="0.3">
      <c r="A583" s="133">
        <v>13</v>
      </c>
      <c r="B583" s="165" t="s">
        <v>239</v>
      </c>
      <c r="C583" s="102">
        <v>13433</v>
      </c>
      <c r="D583" s="166" t="s">
        <v>257</v>
      </c>
      <c r="E583" s="126">
        <v>877</v>
      </c>
      <c r="F583" s="128">
        <v>480</v>
      </c>
      <c r="G583" s="128">
        <v>213</v>
      </c>
      <c r="H583" s="128">
        <v>184</v>
      </c>
      <c r="I583" s="126">
        <v>859</v>
      </c>
      <c r="J583" s="128">
        <v>485</v>
      </c>
      <c r="K583" s="128">
        <v>216</v>
      </c>
      <c r="L583" s="128">
        <v>158</v>
      </c>
      <c r="M583" s="126">
        <v>792</v>
      </c>
      <c r="N583" s="128">
        <v>417</v>
      </c>
      <c r="O583" s="128">
        <v>223</v>
      </c>
      <c r="P583" s="134">
        <v>152</v>
      </c>
    </row>
    <row r="584" spans="1:16" x14ac:dyDescent="0.3">
      <c r="A584" s="133">
        <v>54</v>
      </c>
      <c r="B584" s="165" t="s">
        <v>838</v>
      </c>
      <c r="C584" s="102">
        <v>54245</v>
      </c>
      <c r="D584" s="166" t="s">
        <v>851</v>
      </c>
      <c r="E584" s="126">
        <v>891</v>
      </c>
      <c r="F584" s="128">
        <v>471</v>
      </c>
      <c r="G584" s="128">
        <v>86</v>
      </c>
      <c r="H584" s="128">
        <v>334</v>
      </c>
      <c r="I584" s="126">
        <v>868</v>
      </c>
      <c r="J584" s="128">
        <v>467</v>
      </c>
      <c r="K584" s="128">
        <v>80</v>
      </c>
      <c r="L584" s="128">
        <v>321</v>
      </c>
      <c r="M584" s="126">
        <v>789</v>
      </c>
      <c r="N584" s="128">
        <v>431</v>
      </c>
      <c r="O584" s="128">
        <v>91</v>
      </c>
      <c r="P584" s="134">
        <v>267</v>
      </c>
    </row>
    <row r="585" spans="1:16" x14ac:dyDescent="0.3">
      <c r="A585" s="133">
        <v>25</v>
      </c>
      <c r="B585" s="165" t="s">
        <v>540</v>
      </c>
      <c r="C585" s="102">
        <v>25599</v>
      </c>
      <c r="D585" s="166" t="s">
        <v>610</v>
      </c>
      <c r="E585" s="126">
        <v>833</v>
      </c>
      <c r="F585" s="128">
        <v>286</v>
      </c>
      <c r="G585" s="128">
        <v>263</v>
      </c>
      <c r="H585" s="128">
        <v>284</v>
      </c>
      <c r="I585" s="126">
        <v>834</v>
      </c>
      <c r="J585" s="128">
        <v>290</v>
      </c>
      <c r="K585" s="128">
        <v>257</v>
      </c>
      <c r="L585" s="128">
        <v>287</v>
      </c>
      <c r="M585" s="126">
        <v>785</v>
      </c>
      <c r="N585" s="128">
        <v>286</v>
      </c>
      <c r="O585" s="128">
        <v>268</v>
      </c>
      <c r="P585" s="134">
        <v>231</v>
      </c>
    </row>
    <row r="586" spans="1:16" x14ac:dyDescent="0.3">
      <c r="A586" s="133">
        <v>54</v>
      </c>
      <c r="B586" s="165" t="s">
        <v>838</v>
      </c>
      <c r="C586" s="102">
        <v>54800</v>
      </c>
      <c r="D586" s="166" t="s">
        <v>873</v>
      </c>
      <c r="E586" s="126">
        <v>799</v>
      </c>
      <c r="F586" s="128">
        <v>531</v>
      </c>
      <c r="G586" s="128">
        <v>87</v>
      </c>
      <c r="H586" s="128">
        <v>181</v>
      </c>
      <c r="I586" s="126">
        <v>809</v>
      </c>
      <c r="J586" s="128">
        <v>546</v>
      </c>
      <c r="K586" s="128">
        <v>102</v>
      </c>
      <c r="L586" s="128">
        <v>161</v>
      </c>
      <c r="M586" s="126">
        <v>784</v>
      </c>
      <c r="N586" s="128">
        <v>521</v>
      </c>
      <c r="O586" s="128">
        <v>107</v>
      </c>
      <c r="P586" s="134">
        <v>156</v>
      </c>
    </row>
    <row r="587" spans="1:16" x14ac:dyDescent="0.3">
      <c r="A587" s="133">
        <v>17</v>
      </c>
      <c r="B587" s="165" t="s">
        <v>116</v>
      </c>
      <c r="C587" s="102">
        <v>17088</v>
      </c>
      <c r="D587" s="166" t="s">
        <v>410</v>
      </c>
      <c r="E587" s="126">
        <v>782</v>
      </c>
      <c r="F587" s="128">
        <v>244</v>
      </c>
      <c r="G587" s="128">
        <v>310</v>
      </c>
      <c r="H587" s="128">
        <v>228</v>
      </c>
      <c r="I587" s="126">
        <v>795</v>
      </c>
      <c r="J587" s="128">
        <v>262</v>
      </c>
      <c r="K587" s="128">
        <v>308</v>
      </c>
      <c r="L587" s="128">
        <v>225</v>
      </c>
      <c r="M587" s="126">
        <v>784</v>
      </c>
      <c r="N587" s="128">
        <v>278</v>
      </c>
      <c r="O587" s="128">
        <v>298</v>
      </c>
      <c r="P587" s="134">
        <v>208</v>
      </c>
    </row>
    <row r="588" spans="1:16" x14ac:dyDescent="0.3">
      <c r="A588" s="133">
        <v>52</v>
      </c>
      <c r="B588" s="165" t="s">
        <v>162</v>
      </c>
      <c r="C588" s="102">
        <v>52378</v>
      </c>
      <c r="D588" s="166" t="s">
        <v>809</v>
      </c>
      <c r="E588" s="126">
        <v>814</v>
      </c>
      <c r="F588" s="128">
        <v>413</v>
      </c>
      <c r="G588" s="128">
        <v>101</v>
      </c>
      <c r="H588" s="128">
        <v>300</v>
      </c>
      <c r="I588" s="126">
        <v>766</v>
      </c>
      <c r="J588" s="128">
        <v>383</v>
      </c>
      <c r="K588" s="128">
        <v>88</v>
      </c>
      <c r="L588" s="128">
        <v>295</v>
      </c>
      <c r="M588" s="126">
        <v>780</v>
      </c>
      <c r="N588" s="128">
        <v>391</v>
      </c>
      <c r="O588" s="128">
        <v>81</v>
      </c>
      <c r="P588" s="134">
        <v>308</v>
      </c>
    </row>
    <row r="589" spans="1:16" x14ac:dyDescent="0.3">
      <c r="A589" s="133">
        <v>50</v>
      </c>
      <c r="B589" s="165" t="s">
        <v>759</v>
      </c>
      <c r="C589" s="102">
        <v>50350</v>
      </c>
      <c r="D589" s="166" t="s">
        <v>773</v>
      </c>
      <c r="E589" s="126">
        <v>839</v>
      </c>
      <c r="F589" s="128">
        <v>326</v>
      </c>
      <c r="G589" s="128">
        <v>194</v>
      </c>
      <c r="H589" s="128">
        <v>319</v>
      </c>
      <c r="I589" s="126">
        <v>832</v>
      </c>
      <c r="J589" s="128">
        <v>326</v>
      </c>
      <c r="K589" s="128">
        <v>204</v>
      </c>
      <c r="L589" s="128">
        <v>302</v>
      </c>
      <c r="M589" s="126">
        <v>778</v>
      </c>
      <c r="N589" s="128">
        <v>317</v>
      </c>
      <c r="O589" s="128">
        <v>186</v>
      </c>
      <c r="P589" s="134">
        <v>275</v>
      </c>
    </row>
    <row r="590" spans="1:16" x14ac:dyDescent="0.3">
      <c r="A590" s="133">
        <v>25</v>
      </c>
      <c r="B590" s="165" t="s">
        <v>540</v>
      </c>
      <c r="C590" s="102">
        <v>25530</v>
      </c>
      <c r="D590" s="166" t="s">
        <v>603</v>
      </c>
      <c r="E590" s="126">
        <v>762</v>
      </c>
      <c r="F590" s="128">
        <v>283</v>
      </c>
      <c r="G590" s="128">
        <v>206</v>
      </c>
      <c r="H590" s="128">
        <v>273</v>
      </c>
      <c r="I590" s="126">
        <v>812</v>
      </c>
      <c r="J590" s="128">
        <v>304</v>
      </c>
      <c r="K590" s="128">
        <v>235</v>
      </c>
      <c r="L590" s="128">
        <v>273</v>
      </c>
      <c r="M590" s="126">
        <v>775</v>
      </c>
      <c r="N590" s="128">
        <v>270</v>
      </c>
      <c r="O590" s="128">
        <v>260</v>
      </c>
      <c r="P590" s="134">
        <v>245</v>
      </c>
    </row>
    <row r="591" spans="1:16" x14ac:dyDescent="0.3">
      <c r="A591" s="133">
        <v>5</v>
      </c>
      <c r="B591" s="165" t="s">
        <v>89</v>
      </c>
      <c r="C591" s="102">
        <v>5467</v>
      </c>
      <c r="D591" s="166" t="s">
        <v>159</v>
      </c>
      <c r="E591" s="126">
        <v>838</v>
      </c>
      <c r="F591" s="128">
        <v>142</v>
      </c>
      <c r="G591" s="128">
        <v>212</v>
      </c>
      <c r="H591" s="128">
        <v>484</v>
      </c>
      <c r="I591" s="126">
        <v>814</v>
      </c>
      <c r="J591" s="128">
        <v>139</v>
      </c>
      <c r="K591" s="128">
        <v>214</v>
      </c>
      <c r="L591" s="128">
        <v>461</v>
      </c>
      <c r="M591" s="126">
        <v>774</v>
      </c>
      <c r="N591" s="128">
        <v>128</v>
      </c>
      <c r="O591" s="128">
        <v>217</v>
      </c>
      <c r="P591" s="134">
        <v>429</v>
      </c>
    </row>
    <row r="592" spans="1:16" x14ac:dyDescent="0.3">
      <c r="A592" s="133">
        <v>50</v>
      </c>
      <c r="B592" s="165" t="s">
        <v>759</v>
      </c>
      <c r="C592" s="102">
        <v>50287</v>
      </c>
      <c r="D592" s="166" t="s">
        <v>770</v>
      </c>
      <c r="E592" s="126">
        <v>787</v>
      </c>
      <c r="F592" s="128">
        <v>207</v>
      </c>
      <c r="G592" s="128">
        <v>337</v>
      </c>
      <c r="H592" s="128">
        <v>243</v>
      </c>
      <c r="I592" s="126">
        <v>780</v>
      </c>
      <c r="J592" s="128">
        <v>206</v>
      </c>
      <c r="K592" s="128">
        <v>336</v>
      </c>
      <c r="L592" s="128">
        <v>238</v>
      </c>
      <c r="M592" s="126">
        <v>774</v>
      </c>
      <c r="N592" s="128">
        <v>195</v>
      </c>
      <c r="O592" s="128">
        <v>352</v>
      </c>
      <c r="P592" s="134">
        <v>227</v>
      </c>
    </row>
    <row r="593" spans="1:16" x14ac:dyDescent="0.3">
      <c r="A593" s="133">
        <v>47</v>
      </c>
      <c r="B593" s="165" t="s">
        <v>730</v>
      </c>
      <c r="C593" s="102">
        <v>47692</v>
      </c>
      <c r="D593" s="166" t="s">
        <v>751</v>
      </c>
      <c r="E593" s="126">
        <v>904</v>
      </c>
      <c r="F593" s="128">
        <v>419</v>
      </c>
      <c r="G593" s="128">
        <v>196</v>
      </c>
      <c r="H593" s="128">
        <v>289</v>
      </c>
      <c r="I593" s="126">
        <v>836</v>
      </c>
      <c r="J593" s="128">
        <v>414</v>
      </c>
      <c r="K593" s="128">
        <v>201</v>
      </c>
      <c r="L593" s="128">
        <v>221</v>
      </c>
      <c r="M593" s="126">
        <v>774</v>
      </c>
      <c r="N593" s="128">
        <v>374</v>
      </c>
      <c r="O593" s="128">
        <v>189</v>
      </c>
      <c r="P593" s="134">
        <v>211</v>
      </c>
    </row>
    <row r="594" spans="1:16" x14ac:dyDescent="0.3">
      <c r="A594" s="133">
        <v>68</v>
      </c>
      <c r="B594" s="165" t="s">
        <v>900</v>
      </c>
      <c r="C594" s="102">
        <v>68385</v>
      </c>
      <c r="D594" s="166" t="s">
        <v>938</v>
      </c>
      <c r="E594" s="126">
        <v>808</v>
      </c>
      <c r="F594" s="128">
        <v>273</v>
      </c>
      <c r="G594" s="128">
        <v>354</v>
      </c>
      <c r="H594" s="128">
        <v>181</v>
      </c>
      <c r="I594" s="126">
        <v>785</v>
      </c>
      <c r="J594" s="128">
        <v>268</v>
      </c>
      <c r="K594" s="128">
        <v>345</v>
      </c>
      <c r="L594" s="128">
        <v>172</v>
      </c>
      <c r="M594" s="126">
        <v>772</v>
      </c>
      <c r="N594" s="128">
        <v>255</v>
      </c>
      <c r="O594" s="128">
        <v>340</v>
      </c>
      <c r="P594" s="134">
        <v>177</v>
      </c>
    </row>
    <row r="595" spans="1:16" x14ac:dyDescent="0.3">
      <c r="A595" s="133">
        <v>5</v>
      </c>
      <c r="B595" s="165" t="s">
        <v>89</v>
      </c>
      <c r="C595" s="102">
        <v>5091</v>
      </c>
      <c r="D595" s="166" t="s">
        <v>109</v>
      </c>
      <c r="E595" s="126">
        <v>927</v>
      </c>
      <c r="F595" s="128">
        <v>193</v>
      </c>
      <c r="G595" s="128">
        <v>472</v>
      </c>
      <c r="H595" s="128">
        <v>262</v>
      </c>
      <c r="I595" s="126">
        <v>816</v>
      </c>
      <c r="J595" s="128">
        <v>191</v>
      </c>
      <c r="K595" s="128">
        <v>371</v>
      </c>
      <c r="L595" s="128">
        <v>254</v>
      </c>
      <c r="M595" s="126">
        <v>765</v>
      </c>
      <c r="N595" s="128">
        <v>172</v>
      </c>
      <c r="O595" s="128">
        <v>345</v>
      </c>
      <c r="P595" s="134">
        <v>248</v>
      </c>
    </row>
    <row r="596" spans="1:16" x14ac:dyDescent="0.3">
      <c r="A596" s="133">
        <v>5</v>
      </c>
      <c r="B596" s="165" t="s">
        <v>89</v>
      </c>
      <c r="C596" s="102">
        <v>5792</v>
      </c>
      <c r="D596" s="166" t="s">
        <v>199</v>
      </c>
      <c r="E596" s="126">
        <v>747</v>
      </c>
      <c r="F596" s="128">
        <v>202</v>
      </c>
      <c r="G596" s="128">
        <v>404</v>
      </c>
      <c r="H596" s="128">
        <v>141</v>
      </c>
      <c r="I596" s="126">
        <v>751</v>
      </c>
      <c r="J596" s="128">
        <v>203</v>
      </c>
      <c r="K596" s="128">
        <v>410</v>
      </c>
      <c r="L596" s="128">
        <v>138</v>
      </c>
      <c r="M596" s="126">
        <v>763</v>
      </c>
      <c r="N596" s="128">
        <v>197</v>
      </c>
      <c r="O596" s="128">
        <v>423</v>
      </c>
      <c r="P596" s="134">
        <v>143</v>
      </c>
    </row>
    <row r="597" spans="1:16" x14ac:dyDescent="0.3">
      <c r="A597" s="133">
        <v>25</v>
      </c>
      <c r="B597" s="165" t="s">
        <v>540</v>
      </c>
      <c r="C597" s="102">
        <v>25797</v>
      </c>
      <c r="D597" s="166" t="s">
        <v>630</v>
      </c>
      <c r="E597" s="126">
        <v>779</v>
      </c>
      <c r="F597" s="128">
        <v>240</v>
      </c>
      <c r="G597" s="128">
        <v>285</v>
      </c>
      <c r="H597" s="128">
        <v>254</v>
      </c>
      <c r="I597" s="126">
        <v>766</v>
      </c>
      <c r="J597" s="128">
        <v>235</v>
      </c>
      <c r="K597" s="128">
        <v>282</v>
      </c>
      <c r="L597" s="128">
        <v>249</v>
      </c>
      <c r="M597" s="126">
        <v>763</v>
      </c>
      <c r="N597" s="128">
        <v>221</v>
      </c>
      <c r="O597" s="128">
        <v>299</v>
      </c>
      <c r="P597" s="134">
        <v>243</v>
      </c>
    </row>
    <row r="598" spans="1:16" x14ac:dyDescent="0.3">
      <c r="A598" s="133">
        <v>41</v>
      </c>
      <c r="B598" s="165" t="s">
        <v>681</v>
      </c>
      <c r="C598" s="102">
        <v>41319</v>
      </c>
      <c r="D598" s="165" t="s">
        <v>143</v>
      </c>
      <c r="E598" s="126">
        <v>833</v>
      </c>
      <c r="F598" s="128">
        <v>273</v>
      </c>
      <c r="G598" s="128">
        <v>167</v>
      </c>
      <c r="H598" s="128">
        <v>393</v>
      </c>
      <c r="I598" s="126">
        <v>795</v>
      </c>
      <c r="J598" s="128">
        <v>276</v>
      </c>
      <c r="K598" s="128">
        <v>164</v>
      </c>
      <c r="L598" s="128">
        <v>355</v>
      </c>
      <c r="M598" s="126">
        <v>760</v>
      </c>
      <c r="N598" s="128">
        <v>253</v>
      </c>
      <c r="O598" s="128">
        <v>166</v>
      </c>
      <c r="P598" s="134">
        <v>341</v>
      </c>
    </row>
    <row r="599" spans="1:16" x14ac:dyDescent="0.3">
      <c r="A599" s="133">
        <v>15</v>
      </c>
      <c r="B599" s="165" t="s">
        <v>286</v>
      </c>
      <c r="C599" s="102">
        <v>15047</v>
      </c>
      <c r="D599" s="166" t="s">
        <v>289</v>
      </c>
      <c r="E599" s="126">
        <v>806</v>
      </c>
      <c r="F599" s="128">
        <v>310</v>
      </c>
      <c r="G599" s="128">
        <v>268</v>
      </c>
      <c r="H599" s="128">
        <v>228</v>
      </c>
      <c r="I599" s="126">
        <v>796</v>
      </c>
      <c r="J599" s="128">
        <v>312</v>
      </c>
      <c r="K599" s="128">
        <v>279</v>
      </c>
      <c r="L599" s="128">
        <v>205</v>
      </c>
      <c r="M599" s="126">
        <v>757</v>
      </c>
      <c r="N599" s="128">
        <v>284</v>
      </c>
      <c r="O599" s="128">
        <v>274</v>
      </c>
      <c r="P599" s="134">
        <v>199</v>
      </c>
    </row>
    <row r="600" spans="1:16" x14ac:dyDescent="0.3">
      <c r="A600" s="133">
        <v>23</v>
      </c>
      <c r="B600" s="165" t="s">
        <v>250</v>
      </c>
      <c r="C600" s="102">
        <v>23300</v>
      </c>
      <c r="D600" s="166" t="s">
        <v>519</v>
      </c>
      <c r="E600" s="126">
        <v>789</v>
      </c>
      <c r="F600" s="128">
        <v>304</v>
      </c>
      <c r="G600" s="128">
        <v>177</v>
      </c>
      <c r="H600" s="128">
        <v>308</v>
      </c>
      <c r="I600" s="126">
        <v>777</v>
      </c>
      <c r="J600" s="128">
        <v>302</v>
      </c>
      <c r="K600" s="128">
        <v>177</v>
      </c>
      <c r="L600" s="128">
        <v>298</v>
      </c>
      <c r="M600" s="126">
        <v>754</v>
      </c>
      <c r="N600" s="128">
        <v>287</v>
      </c>
      <c r="O600" s="128">
        <v>182</v>
      </c>
      <c r="P600" s="134">
        <v>285</v>
      </c>
    </row>
    <row r="601" spans="1:16" x14ac:dyDescent="0.3">
      <c r="A601" s="133">
        <v>25</v>
      </c>
      <c r="B601" s="165" t="s">
        <v>540</v>
      </c>
      <c r="C601" s="102">
        <v>25841</v>
      </c>
      <c r="D601" s="166" t="s">
        <v>638</v>
      </c>
      <c r="E601" s="126">
        <v>763</v>
      </c>
      <c r="F601" s="128">
        <v>139</v>
      </c>
      <c r="G601" s="128">
        <v>367</v>
      </c>
      <c r="H601" s="128">
        <v>257</v>
      </c>
      <c r="I601" s="126">
        <v>768</v>
      </c>
      <c r="J601" s="128">
        <v>159</v>
      </c>
      <c r="K601" s="128">
        <v>364</v>
      </c>
      <c r="L601" s="128">
        <v>245</v>
      </c>
      <c r="M601" s="126">
        <v>751</v>
      </c>
      <c r="N601" s="128">
        <v>149</v>
      </c>
      <c r="O601" s="128">
        <v>360</v>
      </c>
      <c r="P601" s="134">
        <v>242</v>
      </c>
    </row>
    <row r="602" spans="1:16" x14ac:dyDescent="0.3">
      <c r="A602" s="133">
        <v>50</v>
      </c>
      <c r="B602" s="165" t="s">
        <v>759</v>
      </c>
      <c r="C602" s="102">
        <v>50450</v>
      </c>
      <c r="D602" s="166" t="s">
        <v>776</v>
      </c>
      <c r="E602" s="126">
        <v>787</v>
      </c>
      <c r="F602" s="128">
        <v>153</v>
      </c>
      <c r="G602" s="128">
        <v>423</v>
      </c>
      <c r="H602" s="128">
        <v>211</v>
      </c>
      <c r="I602" s="126">
        <v>754</v>
      </c>
      <c r="J602" s="128">
        <v>154</v>
      </c>
      <c r="K602" s="128">
        <v>393</v>
      </c>
      <c r="L602" s="128">
        <v>207</v>
      </c>
      <c r="M602" s="126">
        <v>747</v>
      </c>
      <c r="N602" s="128">
        <v>145</v>
      </c>
      <c r="O602" s="128">
        <v>402</v>
      </c>
      <c r="P602" s="134">
        <v>200</v>
      </c>
    </row>
    <row r="603" spans="1:16" x14ac:dyDescent="0.3">
      <c r="A603" s="133">
        <v>13</v>
      </c>
      <c r="B603" s="165" t="s">
        <v>239</v>
      </c>
      <c r="C603" s="102">
        <v>13006</v>
      </c>
      <c r="D603" s="166" t="s">
        <v>241</v>
      </c>
      <c r="E603" s="126">
        <v>768</v>
      </c>
      <c r="F603" s="128">
        <v>485</v>
      </c>
      <c r="G603" s="128">
        <v>139</v>
      </c>
      <c r="H603" s="128">
        <v>144</v>
      </c>
      <c r="I603" s="126">
        <v>808</v>
      </c>
      <c r="J603" s="128">
        <v>489</v>
      </c>
      <c r="K603" s="128">
        <v>174</v>
      </c>
      <c r="L603" s="128">
        <v>145</v>
      </c>
      <c r="M603" s="126">
        <v>745</v>
      </c>
      <c r="N603" s="128">
        <v>451</v>
      </c>
      <c r="O603" s="128">
        <v>162</v>
      </c>
      <c r="P603" s="134">
        <v>132</v>
      </c>
    </row>
    <row r="604" spans="1:16" x14ac:dyDescent="0.3">
      <c r="A604" s="133">
        <v>5</v>
      </c>
      <c r="B604" s="165" t="s">
        <v>89</v>
      </c>
      <c r="C604" s="102">
        <v>5819</v>
      </c>
      <c r="D604" s="166" t="s">
        <v>201</v>
      </c>
      <c r="E604" s="126">
        <v>801</v>
      </c>
      <c r="F604" s="128">
        <v>173</v>
      </c>
      <c r="G604" s="128">
        <v>492</v>
      </c>
      <c r="H604" s="128">
        <v>136</v>
      </c>
      <c r="I604" s="126">
        <v>770</v>
      </c>
      <c r="J604" s="128">
        <v>167</v>
      </c>
      <c r="K604" s="128">
        <v>470</v>
      </c>
      <c r="L604" s="128">
        <v>133</v>
      </c>
      <c r="M604" s="126">
        <v>743</v>
      </c>
      <c r="N604" s="128">
        <v>159</v>
      </c>
      <c r="O604" s="128">
        <v>461</v>
      </c>
      <c r="P604" s="134">
        <v>123</v>
      </c>
    </row>
    <row r="605" spans="1:16" x14ac:dyDescent="0.3">
      <c r="A605" s="133">
        <v>52</v>
      </c>
      <c r="B605" s="165" t="s">
        <v>162</v>
      </c>
      <c r="C605" s="102">
        <v>52687</v>
      </c>
      <c r="D605" s="166" t="s">
        <v>829</v>
      </c>
      <c r="E605" s="126">
        <v>812</v>
      </c>
      <c r="F605" s="128">
        <v>311</v>
      </c>
      <c r="G605" s="128">
        <v>95</v>
      </c>
      <c r="H605" s="128">
        <v>406</v>
      </c>
      <c r="I605" s="126">
        <v>808</v>
      </c>
      <c r="J605" s="128">
        <v>317</v>
      </c>
      <c r="K605" s="128">
        <v>100</v>
      </c>
      <c r="L605" s="128">
        <v>391</v>
      </c>
      <c r="M605" s="126">
        <v>738</v>
      </c>
      <c r="N605" s="128">
        <v>287</v>
      </c>
      <c r="O605" s="128">
        <v>64</v>
      </c>
      <c r="P605" s="134">
        <v>387</v>
      </c>
    </row>
    <row r="606" spans="1:16" x14ac:dyDescent="0.3">
      <c r="A606" s="133">
        <v>70</v>
      </c>
      <c r="B606" s="165" t="s">
        <v>480</v>
      </c>
      <c r="C606" s="102">
        <v>70678</v>
      </c>
      <c r="D606" s="166" t="s">
        <v>990</v>
      </c>
      <c r="E606" s="126">
        <v>821</v>
      </c>
      <c r="F606" s="128">
        <v>498</v>
      </c>
      <c r="G606" s="128">
        <v>190</v>
      </c>
      <c r="H606" s="128">
        <v>133</v>
      </c>
      <c r="I606" s="126">
        <v>793</v>
      </c>
      <c r="J606" s="128">
        <v>499</v>
      </c>
      <c r="K606" s="128">
        <v>188</v>
      </c>
      <c r="L606" s="128">
        <v>106</v>
      </c>
      <c r="M606" s="126">
        <v>737</v>
      </c>
      <c r="N606" s="128">
        <v>448</v>
      </c>
      <c r="O606" s="128">
        <v>183</v>
      </c>
      <c r="P606" s="134">
        <v>106</v>
      </c>
    </row>
    <row r="607" spans="1:16" x14ac:dyDescent="0.3">
      <c r="A607" s="133">
        <v>19</v>
      </c>
      <c r="B607" s="165" t="s">
        <v>449</v>
      </c>
      <c r="C607" s="102">
        <v>19022</v>
      </c>
      <c r="D607" s="166" t="s">
        <v>451</v>
      </c>
      <c r="E607" s="126">
        <v>743</v>
      </c>
      <c r="F607" s="128">
        <v>296</v>
      </c>
      <c r="G607" s="128">
        <v>282</v>
      </c>
      <c r="H607" s="128">
        <v>165</v>
      </c>
      <c r="I607" s="126">
        <v>737</v>
      </c>
      <c r="J607" s="128">
        <v>303</v>
      </c>
      <c r="K607" s="128">
        <v>274</v>
      </c>
      <c r="L607" s="128">
        <v>160</v>
      </c>
      <c r="M607" s="126">
        <v>737</v>
      </c>
      <c r="N607" s="128">
        <v>279</v>
      </c>
      <c r="O607" s="128">
        <v>324</v>
      </c>
      <c r="P607" s="134">
        <v>134</v>
      </c>
    </row>
    <row r="608" spans="1:16" x14ac:dyDescent="0.3">
      <c r="A608" s="133">
        <v>15</v>
      </c>
      <c r="B608" s="165" t="s">
        <v>286</v>
      </c>
      <c r="C608" s="102">
        <v>15632</v>
      </c>
      <c r="D608" s="166" t="s">
        <v>361</v>
      </c>
      <c r="E608" s="126">
        <v>744</v>
      </c>
      <c r="F608" s="128">
        <v>291</v>
      </c>
      <c r="G608" s="128">
        <v>282</v>
      </c>
      <c r="H608" s="128">
        <v>171</v>
      </c>
      <c r="I608" s="126">
        <v>752</v>
      </c>
      <c r="J608" s="128">
        <v>300</v>
      </c>
      <c r="K608" s="128">
        <v>282</v>
      </c>
      <c r="L608" s="128">
        <v>170</v>
      </c>
      <c r="M608" s="126">
        <v>731</v>
      </c>
      <c r="N608" s="128">
        <v>285</v>
      </c>
      <c r="O608" s="128">
        <v>272</v>
      </c>
      <c r="P608" s="134">
        <v>174</v>
      </c>
    </row>
    <row r="609" spans="1:16" x14ac:dyDescent="0.3">
      <c r="A609" s="133">
        <v>27</v>
      </c>
      <c r="B609" s="165" t="s">
        <v>651</v>
      </c>
      <c r="C609" s="102">
        <v>27073</v>
      </c>
      <c r="D609" s="166" t="s">
        <v>656</v>
      </c>
      <c r="E609" s="126">
        <v>945</v>
      </c>
      <c r="F609" s="128">
        <v>182</v>
      </c>
      <c r="G609" s="128">
        <v>662</v>
      </c>
      <c r="H609" s="128">
        <v>101</v>
      </c>
      <c r="I609" s="126">
        <v>947</v>
      </c>
      <c r="J609" s="128">
        <v>182</v>
      </c>
      <c r="K609" s="128">
        <v>669</v>
      </c>
      <c r="L609" s="128">
        <v>96</v>
      </c>
      <c r="M609" s="126">
        <v>731</v>
      </c>
      <c r="N609" s="128">
        <v>166</v>
      </c>
      <c r="O609" s="128">
        <v>501</v>
      </c>
      <c r="P609" s="134">
        <v>64</v>
      </c>
    </row>
    <row r="610" spans="1:16" x14ac:dyDescent="0.3">
      <c r="A610" s="133">
        <v>18</v>
      </c>
      <c r="B610" s="165" t="s">
        <v>433</v>
      </c>
      <c r="C610" s="102">
        <v>18094</v>
      </c>
      <c r="D610" s="166" t="s">
        <v>436</v>
      </c>
      <c r="E610" s="126">
        <v>777</v>
      </c>
      <c r="F610" s="128">
        <v>455</v>
      </c>
      <c r="G610" s="128">
        <v>185</v>
      </c>
      <c r="H610" s="128">
        <v>137</v>
      </c>
      <c r="I610" s="126">
        <v>749</v>
      </c>
      <c r="J610" s="128">
        <v>457</v>
      </c>
      <c r="K610" s="128">
        <v>163</v>
      </c>
      <c r="L610" s="128">
        <v>129</v>
      </c>
      <c r="M610" s="126">
        <v>727</v>
      </c>
      <c r="N610" s="128">
        <v>444</v>
      </c>
      <c r="O610" s="128">
        <v>169</v>
      </c>
      <c r="P610" s="134">
        <v>114</v>
      </c>
    </row>
    <row r="611" spans="1:16" x14ac:dyDescent="0.3">
      <c r="A611" s="133">
        <v>25</v>
      </c>
      <c r="B611" s="165" t="s">
        <v>540</v>
      </c>
      <c r="C611" s="102">
        <v>25312</v>
      </c>
      <c r="D611" s="166" t="s">
        <v>142</v>
      </c>
      <c r="E611" s="126">
        <v>716</v>
      </c>
      <c r="F611" s="128">
        <v>290</v>
      </c>
      <c r="G611" s="128">
        <v>233</v>
      </c>
      <c r="H611" s="128">
        <v>193</v>
      </c>
      <c r="I611" s="126">
        <v>723</v>
      </c>
      <c r="J611" s="128">
        <v>307</v>
      </c>
      <c r="K611" s="128">
        <v>227</v>
      </c>
      <c r="L611" s="128">
        <v>189</v>
      </c>
      <c r="M611" s="126">
        <v>726</v>
      </c>
      <c r="N611" s="128">
        <v>304</v>
      </c>
      <c r="O611" s="128">
        <v>236</v>
      </c>
      <c r="P611" s="134">
        <v>186</v>
      </c>
    </row>
    <row r="612" spans="1:16" x14ac:dyDescent="0.3">
      <c r="A612" s="133">
        <v>25</v>
      </c>
      <c r="B612" s="165" t="s">
        <v>540</v>
      </c>
      <c r="C612" s="102">
        <v>25885</v>
      </c>
      <c r="D612" s="166" t="s">
        <v>648</v>
      </c>
      <c r="E612" s="126">
        <v>797</v>
      </c>
      <c r="F612" s="128">
        <v>529</v>
      </c>
      <c r="G612" s="128">
        <v>72</v>
      </c>
      <c r="H612" s="128">
        <v>196</v>
      </c>
      <c r="I612" s="126">
        <v>769</v>
      </c>
      <c r="J612" s="128">
        <v>503</v>
      </c>
      <c r="K612" s="128">
        <v>78</v>
      </c>
      <c r="L612" s="128">
        <v>188</v>
      </c>
      <c r="M612" s="126">
        <v>723</v>
      </c>
      <c r="N612" s="128">
        <v>477</v>
      </c>
      <c r="O612" s="128">
        <v>71</v>
      </c>
      <c r="P612" s="134">
        <v>175</v>
      </c>
    </row>
    <row r="613" spans="1:16" x14ac:dyDescent="0.3">
      <c r="A613" s="133">
        <v>44</v>
      </c>
      <c r="B613" s="165" t="s">
        <v>716</v>
      </c>
      <c r="C613" s="102">
        <v>44098</v>
      </c>
      <c r="D613" s="166" t="s">
        <v>720</v>
      </c>
      <c r="E613" s="126">
        <v>813</v>
      </c>
      <c r="F613" s="128">
        <v>260</v>
      </c>
      <c r="G613" s="128">
        <v>277</v>
      </c>
      <c r="H613" s="128">
        <v>276</v>
      </c>
      <c r="I613" s="126">
        <v>743</v>
      </c>
      <c r="J613" s="128">
        <v>259</v>
      </c>
      <c r="K613" s="128">
        <v>231</v>
      </c>
      <c r="L613" s="128">
        <v>253</v>
      </c>
      <c r="M613" s="126">
        <v>723</v>
      </c>
      <c r="N613" s="128">
        <v>238</v>
      </c>
      <c r="O613" s="128">
        <v>246</v>
      </c>
      <c r="P613" s="134">
        <v>239</v>
      </c>
    </row>
    <row r="614" spans="1:16" x14ac:dyDescent="0.3">
      <c r="A614" s="133">
        <v>23</v>
      </c>
      <c r="B614" s="165" t="s">
        <v>250</v>
      </c>
      <c r="C614" s="102">
        <v>23090</v>
      </c>
      <c r="D614" s="166" t="s">
        <v>514</v>
      </c>
      <c r="E614" s="126">
        <v>828</v>
      </c>
      <c r="F614" s="128">
        <v>320</v>
      </c>
      <c r="G614" s="128">
        <v>233</v>
      </c>
      <c r="H614" s="128">
        <v>275</v>
      </c>
      <c r="I614" s="126">
        <v>792</v>
      </c>
      <c r="J614" s="128">
        <v>323</v>
      </c>
      <c r="K614" s="128">
        <v>201</v>
      </c>
      <c r="L614" s="128">
        <v>268</v>
      </c>
      <c r="M614" s="126">
        <v>721</v>
      </c>
      <c r="N614" s="128">
        <v>296</v>
      </c>
      <c r="O614" s="128">
        <v>201</v>
      </c>
      <c r="P614" s="134">
        <v>224</v>
      </c>
    </row>
    <row r="615" spans="1:16" x14ac:dyDescent="0.3">
      <c r="A615" s="133">
        <v>73</v>
      </c>
      <c r="B615" s="165" t="s">
        <v>998</v>
      </c>
      <c r="C615" s="102">
        <v>73352</v>
      </c>
      <c r="D615" s="166" t="s">
        <v>1021</v>
      </c>
      <c r="E615" s="126">
        <v>719</v>
      </c>
      <c r="F615" s="128">
        <v>377</v>
      </c>
      <c r="G615" s="128">
        <v>143</v>
      </c>
      <c r="H615" s="128">
        <v>199</v>
      </c>
      <c r="I615" s="126">
        <v>720</v>
      </c>
      <c r="J615" s="128">
        <v>370</v>
      </c>
      <c r="K615" s="128">
        <v>152</v>
      </c>
      <c r="L615" s="128">
        <v>198</v>
      </c>
      <c r="M615" s="126">
        <v>721</v>
      </c>
      <c r="N615" s="128">
        <v>370</v>
      </c>
      <c r="O615" s="128">
        <v>132</v>
      </c>
      <c r="P615" s="134">
        <v>219</v>
      </c>
    </row>
    <row r="616" spans="1:16" x14ac:dyDescent="0.3">
      <c r="A616" s="133">
        <v>52</v>
      </c>
      <c r="B616" s="165" t="s">
        <v>162</v>
      </c>
      <c r="C616" s="102">
        <v>52786</v>
      </c>
      <c r="D616" s="166" t="s">
        <v>833</v>
      </c>
      <c r="E616" s="126">
        <v>795</v>
      </c>
      <c r="F616" s="128">
        <v>395</v>
      </c>
      <c r="G616" s="128">
        <v>180</v>
      </c>
      <c r="H616" s="128">
        <v>220</v>
      </c>
      <c r="I616" s="126">
        <v>793</v>
      </c>
      <c r="J616" s="128">
        <v>388</v>
      </c>
      <c r="K616" s="128">
        <v>188</v>
      </c>
      <c r="L616" s="128">
        <v>217</v>
      </c>
      <c r="M616" s="126">
        <v>719</v>
      </c>
      <c r="N616" s="128">
        <v>366</v>
      </c>
      <c r="O616" s="128">
        <v>149</v>
      </c>
      <c r="P616" s="134">
        <v>204</v>
      </c>
    </row>
    <row r="617" spans="1:16" x14ac:dyDescent="0.3">
      <c r="A617" s="133">
        <v>5</v>
      </c>
      <c r="B617" s="165" t="s">
        <v>89</v>
      </c>
      <c r="C617" s="102">
        <v>5854</v>
      </c>
      <c r="D617" s="166" t="s">
        <v>205</v>
      </c>
      <c r="E617" s="126">
        <v>744</v>
      </c>
      <c r="F617" s="128">
        <v>296</v>
      </c>
      <c r="G617" s="128">
        <v>231</v>
      </c>
      <c r="H617" s="128">
        <v>217</v>
      </c>
      <c r="I617" s="126">
        <v>729</v>
      </c>
      <c r="J617" s="128">
        <v>296</v>
      </c>
      <c r="K617" s="128">
        <v>220</v>
      </c>
      <c r="L617" s="128">
        <v>213</v>
      </c>
      <c r="M617" s="126">
        <v>717</v>
      </c>
      <c r="N617" s="128">
        <v>283</v>
      </c>
      <c r="O617" s="128">
        <v>220</v>
      </c>
      <c r="P617" s="134">
        <v>214</v>
      </c>
    </row>
    <row r="618" spans="1:16" x14ac:dyDescent="0.3">
      <c r="A618" s="133">
        <v>8</v>
      </c>
      <c r="B618" s="165" t="s">
        <v>215</v>
      </c>
      <c r="C618" s="102">
        <v>8137</v>
      </c>
      <c r="D618" s="166" t="s">
        <v>218</v>
      </c>
      <c r="E618" s="126">
        <v>891</v>
      </c>
      <c r="F618" s="128">
        <v>376</v>
      </c>
      <c r="G618" s="128">
        <v>229</v>
      </c>
      <c r="H618" s="128">
        <v>286</v>
      </c>
      <c r="I618" s="126">
        <v>845</v>
      </c>
      <c r="J618" s="128">
        <v>373</v>
      </c>
      <c r="K618" s="128">
        <v>203</v>
      </c>
      <c r="L618" s="128">
        <v>269</v>
      </c>
      <c r="M618" s="126">
        <v>717</v>
      </c>
      <c r="N618" s="128">
        <v>338</v>
      </c>
      <c r="O618" s="128">
        <v>197</v>
      </c>
      <c r="P618" s="134">
        <v>182</v>
      </c>
    </row>
    <row r="619" spans="1:16" x14ac:dyDescent="0.3">
      <c r="A619" s="133">
        <v>17</v>
      </c>
      <c r="B619" s="165" t="s">
        <v>116</v>
      </c>
      <c r="C619" s="102">
        <v>17867</v>
      </c>
      <c r="D619" s="166" t="s">
        <v>430</v>
      </c>
      <c r="E619" s="126">
        <v>678</v>
      </c>
      <c r="F619" s="128">
        <v>233</v>
      </c>
      <c r="G619" s="128">
        <v>188</v>
      </c>
      <c r="H619" s="128">
        <v>257</v>
      </c>
      <c r="I619" s="126">
        <v>694</v>
      </c>
      <c r="J619" s="128">
        <v>267</v>
      </c>
      <c r="K619" s="128">
        <v>178</v>
      </c>
      <c r="L619" s="128">
        <v>249</v>
      </c>
      <c r="M619" s="126">
        <v>714</v>
      </c>
      <c r="N619" s="128">
        <v>280</v>
      </c>
      <c r="O619" s="128">
        <v>192</v>
      </c>
      <c r="P619" s="134">
        <v>242</v>
      </c>
    </row>
    <row r="620" spans="1:16" x14ac:dyDescent="0.3">
      <c r="A620" s="133">
        <v>18</v>
      </c>
      <c r="B620" s="165" t="s">
        <v>433</v>
      </c>
      <c r="C620" s="102">
        <v>18410</v>
      </c>
      <c r="D620" s="166" t="s">
        <v>441</v>
      </c>
      <c r="E620" s="126">
        <v>759</v>
      </c>
      <c r="F620" s="128">
        <v>484</v>
      </c>
      <c r="G620" s="128">
        <v>133</v>
      </c>
      <c r="H620" s="128">
        <v>142</v>
      </c>
      <c r="I620" s="126">
        <v>738</v>
      </c>
      <c r="J620" s="128">
        <v>477</v>
      </c>
      <c r="K620" s="128">
        <v>127</v>
      </c>
      <c r="L620" s="128">
        <v>134</v>
      </c>
      <c r="M620" s="126">
        <v>714</v>
      </c>
      <c r="N620" s="128">
        <v>471</v>
      </c>
      <c r="O620" s="128">
        <v>117</v>
      </c>
      <c r="P620" s="134">
        <v>126</v>
      </c>
    </row>
    <row r="621" spans="1:16" x14ac:dyDescent="0.3">
      <c r="A621" s="133">
        <v>5</v>
      </c>
      <c r="B621" s="165" t="s">
        <v>89</v>
      </c>
      <c r="C621" s="102">
        <v>5885</v>
      </c>
      <c r="D621" s="166" t="s">
        <v>210</v>
      </c>
      <c r="E621" s="126">
        <v>735</v>
      </c>
      <c r="F621" s="128">
        <v>150</v>
      </c>
      <c r="G621" s="128">
        <v>421</v>
      </c>
      <c r="H621" s="128">
        <v>164</v>
      </c>
      <c r="I621" s="126">
        <v>740</v>
      </c>
      <c r="J621" s="128">
        <v>150</v>
      </c>
      <c r="K621" s="128">
        <v>433</v>
      </c>
      <c r="L621" s="128">
        <v>157</v>
      </c>
      <c r="M621" s="126">
        <v>708</v>
      </c>
      <c r="N621" s="128">
        <v>133</v>
      </c>
      <c r="O621" s="128">
        <v>418</v>
      </c>
      <c r="P621" s="134">
        <v>157</v>
      </c>
    </row>
    <row r="622" spans="1:16" x14ac:dyDescent="0.3">
      <c r="A622" s="133">
        <v>41</v>
      </c>
      <c r="B622" s="165" t="s">
        <v>681</v>
      </c>
      <c r="C622" s="102">
        <v>41378</v>
      </c>
      <c r="D622" s="166" t="s">
        <v>697</v>
      </c>
      <c r="E622" s="126">
        <v>748</v>
      </c>
      <c r="F622" s="128">
        <v>296</v>
      </c>
      <c r="G622" s="128">
        <v>159</v>
      </c>
      <c r="H622" s="128">
        <v>293</v>
      </c>
      <c r="I622" s="126">
        <v>759</v>
      </c>
      <c r="J622" s="128">
        <v>290</v>
      </c>
      <c r="K622" s="128">
        <v>171</v>
      </c>
      <c r="L622" s="128">
        <v>298</v>
      </c>
      <c r="M622" s="126">
        <v>703</v>
      </c>
      <c r="N622" s="128">
        <v>273</v>
      </c>
      <c r="O622" s="128">
        <v>153</v>
      </c>
      <c r="P622" s="134">
        <v>277</v>
      </c>
    </row>
    <row r="623" spans="1:16" x14ac:dyDescent="0.3">
      <c r="A623" s="133">
        <v>15</v>
      </c>
      <c r="B623" s="165" t="s">
        <v>286</v>
      </c>
      <c r="C623" s="102">
        <v>15223</v>
      </c>
      <c r="D623" s="166" t="s">
        <v>310</v>
      </c>
      <c r="E623" s="126">
        <v>803</v>
      </c>
      <c r="F623" s="128">
        <v>207</v>
      </c>
      <c r="G623" s="128">
        <v>163</v>
      </c>
      <c r="H623" s="128">
        <v>433</v>
      </c>
      <c r="I623" s="126">
        <v>817</v>
      </c>
      <c r="J623" s="128">
        <v>213</v>
      </c>
      <c r="K623" s="128">
        <v>197</v>
      </c>
      <c r="L623" s="128">
        <v>407</v>
      </c>
      <c r="M623" s="126">
        <v>703</v>
      </c>
      <c r="N623" s="128">
        <v>199</v>
      </c>
      <c r="O623" s="128">
        <v>126</v>
      </c>
      <c r="P623" s="134">
        <v>378</v>
      </c>
    </row>
    <row r="624" spans="1:16" x14ac:dyDescent="0.3">
      <c r="A624" s="133">
        <v>27</v>
      </c>
      <c r="B624" s="165" t="s">
        <v>651</v>
      </c>
      <c r="C624" s="102">
        <v>27075</v>
      </c>
      <c r="D624" s="166" t="s">
        <v>657</v>
      </c>
      <c r="E624" s="126">
        <v>820</v>
      </c>
      <c r="F624" s="128">
        <v>268</v>
      </c>
      <c r="G624" s="128">
        <v>329</v>
      </c>
      <c r="H624" s="128">
        <v>223</v>
      </c>
      <c r="I624" s="126">
        <v>780</v>
      </c>
      <c r="J624" s="128">
        <v>270</v>
      </c>
      <c r="K624" s="128">
        <v>325</v>
      </c>
      <c r="L624" s="128">
        <v>185</v>
      </c>
      <c r="M624" s="126">
        <v>700</v>
      </c>
      <c r="N624" s="128">
        <v>252</v>
      </c>
      <c r="O624" s="128">
        <v>282</v>
      </c>
      <c r="P624" s="134">
        <v>166</v>
      </c>
    </row>
    <row r="625" spans="1:16" x14ac:dyDescent="0.3">
      <c r="A625" s="133">
        <v>50</v>
      </c>
      <c r="B625" s="165" t="s">
        <v>759</v>
      </c>
      <c r="C625" s="102">
        <v>50330</v>
      </c>
      <c r="D625" s="166" t="s">
        <v>772</v>
      </c>
      <c r="E625" s="126">
        <v>728</v>
      </c>
      <c r="F625" s="128">
        <v>193</v>
      </c>
      <c r="G625" s="128">
        <v>238</v>
      </c>
      <c r="H625" s="128">
        <v>297</v>
      </c>
      <c r="I625" s="126">
        <v>737</v>
      </c>
      <c r="J625" s="128">
        <v>198</v>
      </c>
      <c r="K625" s="128">
        <v>248</v>
      </c>
      <c r="L625" s="128">
        <v>291</v>
      </c>
      <c r="M625" s="126">
        <v>698</v>
      </c>
      <c r="N625" s="128">
        <v>175</v>
      </c>
      <c r="O625" s="128">
        <v>231</v>
      </c>
      <c r="P625" s="134">
        <v>292</v>
      </c>
    </row>
    <row r="626" spans="1:16" x14ac:dyDescent="0.3">
      <c r="A626" s="133">
        <v>41</v>
      </c>
      <c r="B626" s="165" t="s">
        <v>681</v>
      </c>
      <c r="C626" s="102">
        <v>41799</v>
      </c>
      <c r="D626" s="166" t="s">
        <v>711</v>
      </c>
      <c r="E626" s="126">
        <v>690</v>
      </c>
      <c r="F626" s="128">
        <v>283</v>
      </c>
      <c r="G626" s="128">
        <v>264</v>
      </c>
      <c r="H626" s="128">
        <v>143</v>
      </c>
      <c r="I626" s="126">
        <v>683</v>
      </c>
      <c r="J626" s="128">
        <v>285</v>
      </c>
      <c r="K626" s="128">
        <v>269</v>
      </c>
      <c r="L626" s="128">
        <v>129</v>
      </c>
      <c r="M626" s="126">
        <v>695</v>
      </c>
      <c r="N626" s="128">
        <v>271</v>
      </c>
      <c r="O626" s="128">
        <v>281</v>
      </c>
      <c r="P626" s="134">
        <v>143</v>
      </c>
    </row>
    <row r="627" spans="1:16" x14ac:dyDescent="0.3">
      <c r="A627" s="133">
        <v>17</v>
      </c>
      <c r="B627" s="165" t="s">
        <v>116</v>
      </c>
      <c r="C627" s="102">
        <v>17495</v>
      </c>
      <c r="D627" s="166" t="s">
        <v>420</v>
      </c>
      <c r="E627" s="126">
        <v>693</v>
      </c>
      <c r="F627" s="128">
        <v>156</v>
      </c>
      <c r="G627" s="128">
        <v>338</v>
      </c>
      <c r="H627" s="128">
        <v>199</v>
      </c>
      <c r="I627" s="126">
        <v>714</v>
      </c>
      <c r="J627" s="128">
        <v>166</v>
      </c>
      <c r="K627" s="128">
        <v>353</v>
      </c>
      <c r="L627" s="128">
        <v>195</v>
      </c>
      <c r="M627" s="126">
        <v>693</v>
      </c>
      <c r="N627" s="128">
        <v>147</v>
      </c>
      <c r="O627" s="128">
        <v>362</v>
      </c>
      <c r="P627" s="134">
        <v>184</v>
      </c>
    </row>
    <row r="628" spans="1:16" x14ac:dyDescent="0.3">
      <c r="A628" s="133">
        <v>20</v>
      </c>
      <c r="B628" s="165" t="s">
        <v>486</v>
      </c>
      <c r="C628" s="102">
        <v>20787</v>
      </c>
      <c r="D628" s="166" t="s">
        <v>511</v>
      </c>
      <c r="E628" s="126">
        <v>750</v>
      </c>
      <c r="F628" s="128">
        <v>308</v>
      </c>
      <c r="G628" s="128">
        <v>221</v>
      </c>
      <c r="H628" s="128">
        <v>221</v>
      </c>
      <c r="I628" s="126">
        <v>693</v>
      </c>
      <c r="J628" s="128">
        <v>304</v>
      </c>
      <c r="K628" s="128">
        <v>183</v>
      </c>
      <c r="L628" s="128">
        <v>206</v>
      </c>
      <c r="M628" s="126">
        <v>690</v>
      </c>
      <c r="N628" s="128">
        <v>303</v>
      </c>
      <c r="O628" s="128">
        <v>178</v>
      </c>
      <c r="P628" s="134">
        <v>209</v>
      </c>
    </row>
    <row r="629" spans="1:16" x14ac:dyDescent="0.3">
      <c r="A629" s="133">
        <v>54</v>
      </c>
      <c r="B629" s="165" t="s">
        <v>838</v>
      </c>
      <c r="C629" s="102">
        <v>54673</v>
      </c>
      <c r="D629" s="166" t="s">
        <v>614</v>
      </c>
      <c r="E629" s="126">
        <v>699</v>
      </c>
      <c r="F629" s="128">
        <v>209</v>
      </c>
      <c r="G629" s="128">
        <v>391</v>
      </c>
      <c r="H629" s="128">
        <v>99</v>
      </c>
      <c r="I629" s="126">
        <v>745</v>
      </c>
      <c r="J629" s="128">
        <v>219</v>
      </c>
      <c r="K629" s="128">
        <v>432</v>
      </c>
      <c r="L629" s="128">
        <v>94</v>
      </c>
      <c r="M629" s="126">
        <v>689</v>
      </c>
      <c r="N629" s="128">
        <v>200</v>
      </c>
      <c r="O629" s="128">
        <v>402</v>
      </c>
      <c r="P629" s="134">
        <v>87</v>
      </c>
    </row>
    <row r="630" spans="1:16" x14ac:dyDescent="0.3">
      <c r="A630" s="133">
        <v>66</v>
      </c>
      <c r="B630" s="165" t="s">
        <v>425</v>
      </c>
      <c r="C630" s="102">
        <v>66075</v>
      </c>
      <c r="D630" s="166" t="s">
        <v>452</v>
      </c>
      <c r="E630" s="126">
        <v>672</v>
      </c>
      <c r="F630" s="128">
        <v>251</v>
      </c>
      <c r="G630" s="128">
        <v>292</v>
      </c>
      <c r="H630" s="128">
        <v>129</v>
      </c>
      <c r="I630" s="126">
        <v>756</v>
      </c>
      <c r="J630" s="128">
        <v>254</v>
      </c>
      <c r="K630" s="128">
        <v>378</v>
      </c>
      <c r="L630" s="128">
        <v>124</v>
      </c>
      <c r="M630" s="126">
        <v>685</v>
      </c>
      <c r="N630" s="128">
        <v>253</v>
      </c>
      <c r="O630" s="128">
        <v>318</v>
      </c>
      <c r="P630" s="134">
        <v>114</v>
      </c>
    </row>
    <row r="631" spans="1:16" x14ac:dyDescent="0.3">
      <c r="A631" s="133">
        <v>13</v>
      </c>
      <c r="B631" s="165" t="s">
        <v>239</v>
      </c>
      <c r="C631" s="102">
        <v>13140</v>
      </c>
      <c r="D631" s="166" t="s">
        <v>247</v>
      </c>
      <c r="E631" s="126">
        <v>799</v>
      </c>
      <c r="F631" s="128">
        <v>386</v>
      </c>
      <c r="G631" s="128">
        <v>107</v>
      </c>
      <c r="H631" s="128">
        <v>306</v>
      </c>
      <c r="I631" s="126">
        <v>705</v>
      </c>
      <c r="J631" s="128">
        <v>384</v>
      </c>
      <c r="K631" s="128">
        <v>104</v>
      </c>
      <c r="L631" s="128">
        <v>217</v>
      </c>
      <c r="M631" s="126">
        <v>683</v>
      </c>
      <c r="N631" s="128">
        <v>359</v>
      </c>
      <c r="O631" s="128">
        <v>98</v>
      </c>
      <c r="P631" s="134">
        <v>226</v>
      </c>
    </row>
    <row r="632" spans="1:16" x14ac:dyDescent="0.3">
      <c r="A632" s="133">
        <v>68</v>
      </c>
      <c r="B632" s="165" t="s">
        <v>900</v>
      </c>
      <c r="C632" s="102">
        <v>68669</v>
      </c>
      <c r="D632" s="166" t="s">
        <v>958</v>
      </c>
      <c r="E632" s="126">
        <v>659</v>
      </c>
      <c r="F632" s="128">
        <v>228</v>
      </c>
      <c r="G632" s="128">
        <v>325</v>
      </c>
      <c r="H632" s="128">
        <v>106</v>
      </c>
      <c r="I632" s="126">
        <v>694</v>
      </c>
      <c r="J632" s="128">
        <v>227</v>
      </c>
      <c r="K632" s="128">
        <v>360</v>
      </c>
      <c r="L632" s="128">
        <v>107</v>
      </c>
      <c r="M632" s="126">
        <v>679</v>
      </c>
      <c r="N632" s="128">
        <v>212</v>
      </c>
      <c r="O632" s="128">
        <v>369</v>
      </c>
      <c r="P632" s="134">
        <v>98</v>
      </c>
    </row>
    <row r="633" spans="1:16" x14ac:dyDescent="0.3">
      <c r="A633" s="133">
        <v>70</v>
      </c>
      <c r="B633" s="165" t="s">
        <v>480</v>
      </c>
      <c r="C633" s="102">
        <v>70235</v>
      </c>
      <c r="D633" s="166" t="s">
        <v>982</v>
      </c>
      <c r="E633" s="126">
        <v>782</v>
      </c>
      <c r="F633" s="128">
        <v>372</v>
      </c>
      <c r="G633" s="128">
        <v>187</v>
      </c>
      <c r="H633" s="128">
        <v>223</v>
      </c>
      <c r="I633" s="126">
        <v>774</v>
      </c>
      <c r="J633" s="128">
        <v>379</v>
      </c>
      <c r="K633" s="128">
        <v>188</v>
      </c>
      <c r="L633" s="128">
        <v>207</v>
      </c>
      <c r="M633" s="126">
        <v>679</v>
      </c>
      <c r="N633" s="128">
        <v>350</v>
      </c>
      <c r="O633" s="128">
        <v>180</v>
      </c>
      <c r="P633" s="134">
        <v>149</v>
      </c>
    </row>
    <row r="634" spans="1:16" x14ac:dyDescent="0.3">
      <c r="A634" s="133">
        <v>70</v>
      </c>
      <c r="B634" s="165" t="s">
        <v>480</v>
      </c>
      <c r="C634" s="102">
        <v>70717</v>
      </c>
      <c r="D634" s="166" t="s">
        <v>994</v>
      </c>
      <c r="E634" s="126">
        <v>831</v>
      </c>
      <c r="F634" s="128">
        <v>330</v>
      </c>
      <c r="G634" s="128">
        <v>263</v>
      </c>
      <c r="H634" s="128">
        <v>238</v>
      </c>
      <c r="I634" s="126">
        <v>765</v>
      </c>
      <c r="J634" s="128">
        <v>327</v>
      </c>
      <c r="K634" s="128">
        <v>256</v>
      </c>
      <c r="L634" s="128">
        <v>182</v>
      </c>
      <c r="M634" s="126">
        <v>679</v>
      </c>
      <c r="N634" s="128">
        <v>309</v>
      </c>
      <c r="O634" s="128">
        <v>226</v>
      </c>
      <c r="P634" s="134">
        <v>144</v>
      </c>
    </row>
    <row r="635" spans="1:16" x14ac:dyDescent="0.3">
      <c r="A635" s="133">
        <v>52</v>
      </c>
      <c r="B635" s="165" t="s">
        <v>162</v>
      </c>
      <c r="C635" s="102">
        <v>52215</v>
      </c>
      <c r="D635" s="166" t="s">
        <v>250</v>
      </c>
      <c r="E635" s="126">
        <v>698</v>
      </c>
      <c r="F635" s="128">
        <v>287</v>
      </c>
      <c r="G635" s="128">
        <v>165</v>
      </c>
      <c r="H635" s="128">
        <v>246</v>
      </c>
      <c r="I635" s="126">
        <v>679</v>
      </c>
      <c r="J635" s="128">
        <v>287</v>
      </c>
      <c r="K635" s="128">
        <v>137</v>
      </c>
      <c r="L635" s="128">
        <v>255</v>
      </c>
      <c r="M635" s="126">
        <v>677</v>
      </c>
      <c r="N635" s="128">
        <v>268</v>
      </c>
      <c r="O635" s="128">
        <v>138</v>
      </c>
      <c r="P635" s="134">
        <v>271</v>
      </c>
    </row>
    <row r="636" spans="1:16" x14ac:dyDescent="0.3">
      <c r="A636" s="133">
        <v>25</v>
      </c>
      <c r="B636" s="165" t="s">
        <v>540</v>
      </c>
      <c r="C636" s="102">
        <v>25779</v>
      </c>
      <c r="D636" s="166" t="s">
        <v>626</v>
      </c>
      <c r="E636" s="126">
        <v>674</v>
      </c>
      <c r="F636" s="128">
        <v>234</v>
      </c>
      <c r="G636" s="128">
        <v>197</v>
      </c>
      <c r="H636" s="128">
        <v>243</v>
      </c>
      <c r="I636" s="126">
        <v>661</v>
      </c>
      <c r="J636" s="128">
        <v>230</v>
      </c>
      <c r="K636" s="128">
        <v>191</v>
      </c>
      <c r="L636" s="128">
        <v>240</v>
      </c>
      <c r="M636" s="126">
        <v>676</v>
      </c>
      <c r="N636" s="128">
        <v>223</v>
      </c>
      <c r="O636" s="128">
        <v>199</v>
      </c>
      <c r="P636" s="134">
        <v>254</v>
      </c>
    </row>
    <row r="637" spans="1:16" x14ac:dyDescent="0.3">
      <c r="A637" s="133">
        <v>15</v>
      </c>
      <c r="B637" s="165" t="s">
        <v>286</v>
      </c>
      <c r="C637" s="102">
        <v>15051</v>
      </c>
      <c r="D637" s="166" t="s">
        <v>290</v>
      </c>
      <c r="E637" s="126">
        <v>700</v>
      </c>
      <c r="F637" s="128">
        <v>155</v>
      </c>
      <c r="G637" s="128">
        <v>396</v>
      </c>
      <c r="H637" s="128">
        <v>149</v>
      </c>
      <c r="I637" s="126">
        <v>706</v>
      </c>
      <c r="J637" s="128">
        <v>157</v>
      </c>
      <c r="K637" s="128">
        <v>397</v>
      </c>
      <c r="L637" s="128">
        <v>152</v>
      </c>
      <c r="M637" s="126">
        <v>676</v>
      </c>
      <c r="N637" s="128">
        <v>144</v>
      </c>
      <c r="O637" s="128">
        <v>395</v>
      </c>
      <c r="P637" s="134">
        <v>137</v>
      </c>
    </row>
    <row r="638" spans="1:16" x14ac:dyDescent="0.3">
      <c r="A638" s="133">
        <v>19</v>
      </c>
      <c r="B638" s="165" t="s">
        <v>449</v>
      </c>
      <c r="C638" s="102">
        <v>19418</v>
      </c>
      <c r="D638" s="166" t="s">
        <v>465</v>
      </c>
      <c r="E638" s="126">
        <v>707</v>
      </c>
      <c r="F638" s="128">
        <v>445</v>
      </c>
      <c r="G638" s="128">
        <v>84</v>
      </c>
      <c r="H638" s="128">
        <v>178</v>
      </c>
      <c r="I638" s="126">
        <v>707</v>
      </c>
      <c r="J638" s="128">
        <v>452</v>
      </c>
      <c r="K638" s="128">
        <v>79</v>
      </c>
      <c r="L638" s="128">
        <v>176</v>
      </c>
      <c r="M638" s="126">
        <v>675</v>
      </c>
      <c r="N638" s="128">
        <v>428</v>
      </c>
      <c r="O638" s="128">
        <v>83</v>
      </c>
      <c r="P638" s="134">
        <v>164</v>
      </c>
    </row>
    <row r="639" spans="1:16" x14ac:dyDescent="0.3">
      <c r="A639" s="133">
        <v>13</v>
      </c>
      <c r="B639" s="165" t="s">
        <v>239</v>
      </c>
      <c r="C639" s="102">
        <v>13894</v>
      </c>
      <c r="D639" s="166" t="s">
        <v>285</v>
      </c>
      <c r="E639" s="126">
        <v>749</v>
      </c>
      <c r="F639" s="128">
        <v>243</v>
      </c>
      <c r="G639" s="128">
        <v>308</v>
      </c>
      <c r="H639" s="128">
        <v>198</v>
      </c>
      <c r="I639" s="126">
        <v>717</v>
      </c>
      <c r="J639" s="128">
        <v>233</v>
      </c>
      <c r="K639" s="128">
        <v>286</v>
      </c>
      <c r="L639" s="128">
        <v>198</v>
      </c>
      <c r="M639" s="126">
        <v>673</v>
      </c>
      <c r="N639" s="128">
        <v>221</v>
      </c>
      <c r="O639" s="128">
        <v>225</v>
      </c>
      <c r="P639" s="134">
        <v>227</v>
      </c>
    </row>
    <row r="640" spans="1:16" x14ac:dyDescent="0.3">
      <c r="A640" s="133">
        <v>47</v>
      </c>
      <c r="B640" s="165" t="s">
        <v>730</v>
      </c>
      <c r="C640" s="102">
        <v>47170</v>
      </c>
      <c r="D640" s="166" t="s">
        <v>736</v>
      </c>
      <c r="E640" s="126">
        <v>704</v>
      </c>
      <c r="F640" s="128">
        <v>370</v>
      </c>
      <c r="G640" s="128">
        <v>119</v>
      </c>
      <c r="H640" s="128">
        <v>215</v>
      </c>
      <c r="I640" s="126">
        <v>720</v>
      </c>
      <c r="J640" s="128">
        <v>371</v>
      </c>
      <c r="K640" s="128">
        <v>127</v>
      </c>
      <c r="L640" s="128">
        <v>222</v>
      </c>
      <c r="M640" s="126">
        <v>672</v>
      </c>
      <c r="N640" s="128">
        <v>344</v>
      </c>
      <c r="O640" s="128">
        <v>140</v>
      </c>
      <c r="P640" s="134">
        <v>188</v>
      </c>
    </row>
    <row r="641" spans="1:16" x14ac:dyDescent="0.3">
      <c r="A641" s="133">
        <v>50</v>
      </c>
      <c r="B641" s="165" t="s">
        <v>759</v>
      </c>
      <c r="C641" s="102">
        <v>50370</v>
      </c>
      <c r="D641" s="165" t="s">
        <v>774</v>
      </c>
      <c r="E641" s="126">
        <v>735</v>
      </c>
      <c r="F641" s="128">
        <v>125</v>
      </c>
      <c r="G641" s="128">
        <v>379</v>
      </c>
      <c r="H641" s="128">
        <v>231</v>
      </c>
      <c r="I641" s="126">
        <v>705</v>
      </c>
      <c r="J641" s="128">
        <v>124</v>
      </c>
      <c r="K641" s="128">
        <v>357</v>
      </c>
      <c r="L641" s="128">
        <v>224</v>
      </c>
      <c r="M641" s="126">
        <v>671</v>
      </c>
      <c r="N641" s="128">
        <v>116</v>
      </c>
      <c r="O641" s="128">
        <v>338</v>
      </c>
      <c r="P641" s="134">
        <v>217</v>
      </c>
    </row>
    <row r="642" spans="1:16" x14ac:dyDescent="0.3">
      <c r="A642" s="133">
        <v>23</v>
      </c>
      <c r="B642" s="165" t="s">
        <v>250</v>
      </c>
      <c r="C642" s="102">
        <v>23464</v>
      </c>
      <c r="D642" s="166" t="s">
        <v>523</v>
      </c>
      <c r="E642" s="126">
        <v>685</v>
      </c>
      <c r="F642" s="128">
        <v>264</v>
      </c>
      <c r="G642" s="128">
        <v>164</v>
      </c>
      <c r="H642" s="128">
        <v>257</v>
      </c>
      <c r="I642" s="126">
        <v>679</v>
      </c>
      <c r="J642" s="128">
        <v>261</v>
      </c>
      <c r="K642" s="128">
        <v>167</v>
      </c>
      <c r="L642" s="128">
        <v>251</v>
      </c>
      <c r="M642" s="126">
        <v>670</v>
      </c>
      <c r="N642" s="128">
        <v>246</v>
      </c>
      <c r="O642" s="128">
        <v>180</v>
      </c>
      <c r="P642" s="134">
        <v>244</v>
      </c>
    </row>
    <row r="643" spans="1:16" x14ac:dyDescent="0.3">
      <c r="A643" s="133">
        <v>23</v>
      </c>
      <c r="B643" s="165" t="s">
        <v>250</v>
      </c>
      <c r="C643" s="102">
        <v>23678</v>
      </c>
      <c r="D643" s="166" t="s">
        <v>179</v>
      </c>
      <c r="E643" s="126">
        <v>675</v>
      </c>
      <c r="F643" s="128">
        <v>413</v>
      </c>
      <c r="G643" s="128">
        <v>150</v>
      </c>
      <c r="H643" s="128">
        <v>112</v>
      </c>
      <c r="I643" s="126">
        <v>674</v>
      </c>
      <c r="J643" s="128">
        <v>416</v>
      </c>
      <c r="K643" s="128">
        <v>146</v>
      </c>
      <c r="L643" s="128">
        <v>112</v>
      </c>
      <c r="M643" s="126">
        <v>668</v>
      </c>
      <c r="N643" s="128">
        <v>383</v>
      </c>
      <c r="O643" s="128">
        <v>163</v>
      </c>
      <c r="P643" s="134">
        <v>122</v>
      </c>
    </row>
    <row r="644" spans="1:16" x14ac:dyDescent="0.3">
      <c r="A644" s="133">
        <v>5</v>
      </c>
      <c r="B644" s="165" t="s">
        <v>89</v>
      </c>
      <c r="C644" s="102">
        <v>5240</v>
      </c>
      <c r="D644" s="166" t="s">
        <v>133</v>
      </c>
      <c r="E644" s="126">
        <v>759</v>
      </c>
      <c r="F644" s="128">
        <v>247</v>
      </c>
      <c r="G644" s="128">
        <v>254</v>
      </c>
      <c r="H644" s="128">
        <v>258</v>
      </c>
      <c r="I644" s="126">
        <v>747</v>
      </c>
      <c r="J644" s="128">
        <v>248</v>
      </c>
      <c r="K644" s="128">
        <v>248</v>
      </c>
      <c r="L644" s="128">
        <v>251</v>
      </c>
      <c r="M644" s="126">
        <v>665</v>
      </c>
      <c r="N644" s="128">
        <v>230</v>
      </c>
      <c r="O644" s="128">
        <v>233</v>
      </c>
      <c r="P644" s="134">
        <v>202</v>
      </c>
    </row>
    <row r="645" spans="1:16" x14ac:dyDescent="0.3">
      <c r="A645" s="133">
        <v>25</v>
      </c>
      <c r="B645" s="165" t="s">
        <v>540</v>
      </c>
      <c r="C645" s="102">
        <v>25662</v>
      </c>
      <c r="D645" s="166" t="s">
        <v>615</v>
      </c>
      <c r="E645" s="126">
        <v>698</v>
      </c>
      <c r="F645" s="128">
        <v>334</v>
      </c>
      <c r="G645" s="128">
        <v>107</v>
      </c>
      <c r="H645" s="128">
        <v>257</v>
      </c>
      <c r="I645" s="126">
        <v>704</v>
      </c>
      <c r="J645" s="128">
        <v>331</v>
      </c>
      <c r="K645" s="128">
        <v>112</v>
      </c>
      <c r="L645" s="128">
        <v>261</v>
      </c>
      <c r="M645" s="126">
        <v>665</v>
      </c>
      <c r="N645" s="128">
        <v>318</v>
      </c>
      <c r="O645" s="128">
        <v>107</v>
      </c>
      <c r="P645" s="134">
        <v>240</v>
      </c>
    </row>
    <row r="646" spans="1:16" x14ac:dyDescent="0.3">
      <c r="A646" s="133">
        <v>50</v>
      </c>
      <c r="B646" s="165" t="s">
        <v>759</v>
      </c>
      <c r="C646" s="102">
        <v>50577</v>
      </c>
      <c r="D646" s="166" t="s">
        <v>779</v>
      </c>
      <c r="E646" s="126">
        <v>674</v>
      </c>
      <c r="F646" s="128">
        <v>174</v>
      </c>
      <c r="G646" s="128">
        <v>282</v>
      </c>
      <c r="H646" s="128">
        <v>218</v>
      </c>
      <c r="I646" s="126">
        <v>671</v>
      </c>
      <c r="J646" s="128">
        <v>172</v>
      </c>
      <c r="K646" s="128">
        <v>287</v>
      </c>
      <c r="L646" s="128">
        <v>212</v>
      </c>
      <c r="M646" s="126">
        <v>664</v>
      </c>
      <c r="N646" s="128">
        <v>165</v>
      </c>
      <c r="O646" s="128">
        <v>297</v>
      </c>
      <c r="P646" s="134">
        <v>202</v>
      </c>
    </row>
    <row r="647" spans="1:16" x14ac:dyDescent="0.3">
      <c r="A647" s="133">
        <v>47</v>
      </c>
      <c r="B647" s="165" t="s">
        <v>730</v>
      </c>
      <c r="C647" s="102">
        <v>47460</v>
      </c>
      <c r="D647" s="166" t="s">
        <v>743</v>
      </c>
      <c r="E647" s="126">
        <v>800</v>
      </c>
      <c r="F647" s="128">
        <v>350</v>
      </c>
      <c r="G647" s="128">
        <v>226</v>
      </c>
      <c r="H647" s="128">
        <v>224</v>
      </c>
      <c r="I647" s="126">
        <v>782</v>
      </c>
      <c r="J647" s="128">
        <v>351</v>
      </c>
      <c r="K647" s="128">
        <v>208</v>
      </c>
      <c r="L647" s="128">
        <v>223</v>
      </c>
      <c r="M647" s="126">
        <v>663</v>
      </c>
      <c r="N647" s="128">
        <v>316</v>
      </c>
      <c r="O647" s="128">
        <v>198</v>
      </c>
      <c r="P647" s="134">
        <v>149</v>
      </c>
    </row>
    <row r="648" spans="1:16" x14ac:dyDescent="0.3">
      <c r="A648" s="133">
        <v>18</v>
      </c>
      <c r="B648" s="165" t="s">
        <v>433</v>
      </c>
      <c r="C648" s="102">
        <v>18610</v>
      </c>
      <c r="D648" s="166" t="s">
        <v>445</v>
      </c>
      <c r="E648" s="126">
        <v>703</v>
      </c>
      <c r="F648" s="128">
        <v>386</v>
      </c>
      <c r="G648" s="128">
        <v>140</v>
      </c>
      <c r="H648" s="128">
        <v>177</v>
      </c>
      <c r="I648" s="126">
        <v>691</v>
      </c>
      <c r="J648" s="128">
        <v>387</v>
      </c>
      <c r="K648" s="128">
        <v>130</v>
      </c>
      <c r="L648" s="128">
        <v>174</v>
      </c>
      <c r="M648" s="126">
        <v>661</v>
      </c>
      <c r="N648" s="128">
        <v>374</v>
      </c>
      <c r="O648" s="128">
        <v>128</v>
      </c>
      <c r="P648" s="134">
        <v>159</v>
      </c>
    </row>
    <row r="649" spans="1:16" x14ac:dyDescent="0.3">
      <c r="A649" s="133">
        <v>15</v>
      </c>
      <c r="B649" s="165" t="s">
        <v>286</v>
      </c>
      <c r="C649" s="102">
        <v>15537</v>
      </c>
      <c r="D649" s="166" t="s">
        <v>353</v>
      </c>
      <c r="E649" s="126">
        <v>661</v>
      </c>
      <c r="F649" s="128">
        <v>111</v>
      </c>
      <c r="G649" s="128">
        <v>424</v>
      </c>
      <c r="H649" s="128">
        <v>126</v>
      </c>
      <c r="I649" s="126">
        <v>666</v>
      </c>
      <c r="J649" s="128">
        <v>112</v>
      </c>
      <c r="K649" s="128">
        <v>428</v>
      </c>
      <c r="L649" s="128">
        <v>126</v>
      </c>
      <c r="M649" s="126">
        <v>661</v>
      </c>
      <c r="N649" s="128">
        <v>102</v>
      </c>
      <c r="O649" s="128">
        <v>445</v>
      </c>
      <c r="P649" s="134">
        <v>114</v>
      </c>
    </row>
    <row r="650" spans="1:16" x14ac:dyDescent="0.3">
      <c r="A650" s="133">
        <v>8</v>
      </c>
      <c r="B650" s="165" t="s">
        <v>215</v>
      </c>
      <c r="C650" s="102">
        <v>8558</v>
      </c>
      <c r="D650" s="166" t="s">
        <v>227</v>
      </c>
      <c r="E650" s="126">
        <v>723</v>
      </c>
      <c r="F650" s="128">
        <v>258</v>
      </c>
      <c r="G650" s="128">
        <v>237</v>
      </c>
      <c r="H650" s="128">
        <v>228</v>
      </c>
      <c r="I650" s="126">
        <v>677</v>
      </c>
      <c r="J650" s="128">
        <v>262</v>
      </c>
      <c r="K650" s="128">
        <v>231</v>
      </c>
      <c r="L650" s="128">
        <v>184</v>
      </c>
      <c r="M650" s="126">
        <v>660</v>
      </c>
      <c r="N650" s="128">
        <v>233</v>
      </c>
      <c r="O650" s="128">
        <v>236</v>
      </c>
      <c r="P650" s="134">
        <v>191</v>
      </c>
    </row>
    <row r="651" spans="1:16" x14ac:dyDescent="0.3">
      <c r="A651" s="133">
        <v>20</v>
      </c>
      <c r="B651" s="165" t="s">
        <v>486</v>
      </c>
      <c r="C651" s="102">
        <v>20295</v>
      </c>
      <c r="D651" s="166" t="s">
        <v>498</v>
      </c>
      <c r="E651" s="126">
        <v>729</v>
      </c>
      <c r="F651" s="128">
        <v>266</v>
      </c>
      <c r="G651" s="128">
        <v>312</v>
      </c>
      <c r="H651" s="128">
        <v>151</v>
      </c>
      <c r="I651" s="126">
        <v>719</v>
      </c>
      <c r="J651" s="128">
        <v>265</v>
      </c>
      <c r="K651" s="128">
        <v>312</v>
      </c>
      <c r="L651" s="128">
        <v>142</v>
      </c>
      <c r="M651" s="126">
        <v>655</v>
      </c>
      <c r="N651" s="128">
        <v>254</v>
      </c>
      <c r="O651" s="128">
        <v>289</v>
      </c>
      <c r="P651" s="134">
        <v>112</v>
      </c>
    </row>
    <row r="652" spans="1:16" x14ac:dyDescent="0.3">
      <c r="A652" s="133">
        <v>8</v>
      </c>
      <c r="B652" s="165" t="s">
        <v>215</v>
      </c>
      <c r="C652" s="102">
        <v>8675</v>
      </c>
      <c r="D652" s="166" t="s">
        <v>232</v>
      </c>
      <c r="E652" s="126">
        <v>603</v>
      </c>
      <c r="F652" s="128">
        <v>220</v>
      </c>
      <c r="G652" s="128">
        <v>158</v>
      </c>
      <c r="H652" s="128">
        <v>225</v>
      </c>
      <c r="I652" s="126">
        <v>557</v>
      </c>
      <c r="J652" s="128">
        <v>235</v>
      </c>
      <c r="K652" s="128">
        <v>145</v>
      </c>
      <c r="L652" s="128">
        <v>177</v>
      </c>
      <c r="M652" s="126">
        <v>654</v>
      </c>
      <c r="N652" s="128">
        <v>235</v>
      </c>
      <c r="O652" s="128">
        <v>247</v>
      </c>
      <c r="P652" s="134">
        <v>172</v>
      </c>
    </row>
    <row r="653" spans="1:16" x14ac:dyDescent="0.3">
      <c r="A653" s="133">
        <v>54</v>
      </c>
      <c r="B653" s="165" t="s">
        <v>838</v>
      </c>
      <c r="C653" s="102">
        <v>54385</v>
      </c>
      <c r="D653" s="166" t="s">
        <v>858</v>
      </c>
      <c r="E653" s="126">
        <v>705</v>
      </c>
      <c r="F653" s="128">
        <v>369</v>
      </c>
      <c r="G653" s="128">
        <v>161</v>
      </c>
      <c r="H653" s="128">
        <v>175</v>
      </c>
      <c r="I653" s="126">
        <v>651</v>
      </c>
      <c r="J653" s="128">
        <v>370</v>
      </c>
      <c r="K653" s="128">
        <v>154</v>
      </c>
      <c r="L653" s="128">
        <v>127</v>
      </c>
      <c r="M653" s="126">
        <v>654</v>
      </c>
      <c r="N653" s="128">
        <v>351</v>
      </c>
      <c r="O653" s="128">
        <v>147</v>
      </c>
      <c r="P653" s="134">
        <v>156</v>
      </c>
    </row>
    <row r="654" spans="1:16" x14ac:dyDescent="0.3">
      <c r="A654" s="133">
        <v>27</v>
      </c>
      <c r="B654" s="165" t="s">
        <v>651</v>
      </c>
      <c r="C654" s="102">
        <v>27495</v>
      </c>
      <c r="D654" s="166" t="s">
        <v>673</v>
      </c>
      <c r="E654" s="126">
        <v>714</v>
      </c>
      <c r="F654" s="128">
        <v>210</v>
      </c>
      <c r="G654" s="128">
        <v>307</v>
      </c>
      <c r="H654" s="128">
        <v>197</v>
      </c>
      <c r="I654" s="126">
        <v>685</v>
      </c>
      <c r="J654" s="128">
        <v>209</v>
      </c>
      <c r="K654" s="128">
        <v>311</v>
      </c>
      <c r="L654" s="128">
        <v>165</v>
      </c>
      <c r="M654" s="126">
        <v>653</v>
      </c>
      <c r="N654" s="128">
        <v>197</v>
      </c>
      <c r="O654" s="128">
        <v>301</v>
      </c>
      <c r="P654" s="134">
        <v>155</v>
      </c>
    </row>
    <row r="655" spans="1:16" x14ac:dyDescent="0.3">
      <c r="A655" s="133">
        <v>5</v>
      </c>
      <c r="B655" s="165" t="s">
        <v>89</v>
      </c>
      <c r="C655" s="102">
        <v>5107</v>
      </c>
      <c r="D655" s="166" t="s">
        <v>112</v>
      </c>
      <c r="E655" s="126">
        <v>719</v>
      </c>
      <c r="F655" s="128">
        <v>295</v>
      </c>
      <c r="G655" s="128">
        <v>217</v>
      </c>
      <c r="H655" s="128">
        <v>207</v>
      </c>
      <c r="I655" s="126">
        <v>694</v>
      </c>
      <c r="J655" s="128">
        <v>289</v>
      </c>
      <c r="K655" s="128">
        <v>194</v>
      </c>
      <c r="L655" s="128">
        <v>211</v>
      </c>
      <c r="M655" s="126">
        <v>651</v>
      </c>
      <c r="N655" s="128">
        <v>280</v>
      </c>
      <c r="O655" s="128">
        <v>177</v>
      </c>
      <c r="P655" s="134">
        <v>194</v>
      </c>
    </row>
    <row r="656" spans="1:16" x14ac:dyDescent="0.3">
      <c r="A656" s="133">
        <v>73</v>
      </c>
      <c r="B656" s="165" t="s">
        <v>998</v>
      </c>
      <c r="C656" s="102">
        <v>73200</v>
      </c>
      <c r="D656" s="166" t="s">
        <v>1010</v>
      </c>
      <c r="E656" s="126">
        <v>742</v>
      </c>
      <c r="F656" s="128">
        <v>252</v>
      </c>
      <c r="G656" s="128">
        <v>305</v>
      </c>
      <c r="H656" s="128">
        <v>185</v>
      </c>
      <c r="I656" s="126">
        <v>665</v>
      </c>
      <c r="J656" s="128">
        <v>250</v>
      </c>
      <c r="K656" s="128">
        <v>282</v>
      </c>
      <c r="L656" s="128">
        <v>133</v>
      </c>
      <c r="M656" s="126">
        <v>649</v>
      </c>
      <c r="N656" s="128">
        <v>293</v>
      </c>
      <c r="O656" s="128">
        <v>253</v>
      </c>
      <c r="P656" s="134">
        <v>103</v>
      </c>
    </row>
    <row r="657" spans="1:16" x14ac:dyDescent="0.3">
      <c r="A657" s="133">
        <v>52</v>
      </c>
      <c r="B657" s="165" t="s">
        <v>162</v>
      </c>
      <c r="C657" s="102">
        <v>52019</v>
      </c>
      <c r="D657" s="166" t="s">
        <v>542</v>
      </c>
      <c r="E657" s="126">
        <v>737</v>
      </c>
      <c r="F657" s="128">
        <v>228</v>
      </c>
      <c r="G657" s="128">
        <v>299</v>
      </c>
      <c r="H657" s="128">
        <v>210</v>
      </c>
      <c r="I657" s="126">
        <v>697</v>
      </c>
      <c r="J657" s="128">
        <v>224</v>
      </c>
      <c r="K657" s="128">
        <v>256</v>
      </c>
      <c r="L657" s="128">
        <v>217</v>
      </c>
      <c r="M657" s="126">
        <v>645</v>
      </c>
      <c r="N657" s="128">
        <v>216</v>
      </c>
      <c r="O657" s="128">
        <v>238</v>
      </c>
      <c r="P657" s="134">
        <v>191</v>
      </c>
    </row>
    <row r="658" spans="1:16" x14ac:dyDescent="0.3">
      <c r="A658" s="133">
        <v>52</v>
      </c>
      <c r="B658" s="165" t="s">
        <v>162</v>
      </c>
      <c r="C658" s="102">
        <v>52693</v>
      </c>
      <c r="D658" s="166" t="s">
        <v>274</v>
      </c>
      <c r="E658" s="126">
        <v>696</v>
      </c>
      <c r="F658" s="128">
        <v>313</v>
      </c>
      <c r="G658" s="128">
        <v>126</v>
      </c>
      <c r="H658" s="128">
        <v>257</v>
      </c>
      <c r="I658" s="126">
        <v>710</v>
      </c>
      <c r="J658" s="128">
        <v>319</v>
      </c>
      <c r="K658" s="128">
        <v>110</v>
      </c>
      <c r="L658" s="128">
        <v>281</v>
      </c>
      <c r="M658" s="126">
        <v>643</v>
      </c>
      <c r="N658" s="128">
        <v>290</v>
      </c>
      <c r="O658" s="128">
        <v>97</v>
      </c>
      <c r="P658" s="134">
        <v>256</v>
      </c>
    </row>
    <row r="659" spans="1:16" x14ac:dyDescent="0.3">
      <c r="A659" s="133">
        <v>27</v>
      </c>
      <c r="B659" s="165" t="s">
        <v>651</v>
      </c>
      <c r="C659" s="102">
        <v>27245</v>
      </c>
      <c r="D659" s="166" t="s">
        <v>664</v>
      </c>
      <c r="E659" s="126">
        <v>774</v>
      </c>
      <c r="F659" s="128">
        <v>214</v>
      </c>
      <c r="G659" s="128">
        <v>323</v>
      </c>
      <c r="H659" s="128">
        <v>237</v>
      </c>
      <c r="I659" s="126">
        <v>679</v>
      </c>
      <c r="J659" s="128">
        <v>220</v>
      </c>
      <c r="K659" s="128">
        <v>318</v>
      </c>
      <c r="L659" s="128">
        <v>141</v>
      </c>
      <c r="M659" s="126">
        <v>642</v>
      </c>
      <c r="N659" s="128">
        <v>200</v>
      </c>
      <c r="O659" s="128">
        <v>309</v>
      </c>
      <c r="P659" s="134">
        <v>133</v>
      </c>
    </row>
    <row r="660" spans="1:16" x14ac:dyDescent="0.3">
      <c r="A660" s="133">
        <v>19</v>
      </c>
      <c r="B660" s="165" t="s">
        <v>449</v>
      </c>
      <c r="C660" s="102">
        <v>19075</v>
      </c>
      <c r="D660" s="166" t="s">
        <v>452</v>
      </c>
      <c r="E660" s="126">
        <v>755</v>
      </c>
      <c r="F660" s="128">
        <v>358</v>
      </c>
      <c r="G660" s="128">
        <v>138</v>
      </c>
      <c r="H660" s="128">
        <v>259</v>
      </c>
      <c r="I660" s="126">
        <v>873</v>
      </c>
      <c r="J660" s="128">
        <v>360</v>
      </c>
      <c r="K660" s="128">
        <v>251</v>
      </c>
      <c r="L660" s="128">
        <v>262</v>
      </c>
      <c r="M660" s="126">
        <v>640</v>
      </c>
      <c r="N660" s="128">
        <v>341</v>
      </c>
      <c r="O660" s="128">
        <v>105</v>
      </c>
      <c r="P660" s="134">
        <v>194</v>
      </c>
    </row>
    <row r="661" spans="1:16" x14ac:dyDescent="0.3">
      <c r="A661" s="133">
        <v>68</v>
      </c>
      <c r="B661" s="165" t="s">
        <v>900</v>
      </c>
      <c r="C661" s="102">
        <v>68051</v>
      </c>
      <c r="D661" s="166" t="s">
        <v>903</v>
      </c>
      <c r="E661" s="126">
        <v>645</v>
      </c>
      <c r="F661" s="128">
        <v>157</v>
      </c>
      <c r="G661" s="128">
        <v>275</v>
      </c>
      <c r="H661" s="128">
        <v>213</v>
      </c>
      <c r="I661" s="126">
        <v>642</v>
      </c>
      <c r="J661" s="128">
        <v>153</v>
      </c>
      <c r="K661" s="128">
        <v>272</v>
      </c>
      <c r="L661" s="128">
        <v>217</v>
      </c>
      <c r="M661" s="126">
        <v>638</v>
      </c>
      <c r="N661" s="128">
        <v>142</v>
      </c>
      <c r="O661" s="128">
        <v>270</v>
      </c>
      <c r="P661" s="134">
        <v>226</v>
      </c>
    </row>
    <row r="662" spans="1:16" x14ac:dyDescent="0.3">
      <c r="A662" s="133">
        <v>47</v>
      </c>
      <c r="B662" s="165" t="s">
        <v>730</v>
      </c>
      <c r="C662" s="102">
        <v>47745</v>
      </c>
      <c r="D662" s="166" t="s">
        <v>755</v>
      </c>
      <c r="E662" s="126">
        <v>779</v>
      </c>
      <c r="F662" s="128">
        <v>385</v>
      </c>
      <c r="G662" s="128">
        <v>119</v>
      </c>
      <c r="H662" s="128">
        <v>275</v>
      </c>
      <c r="I662" s="126">
        <v>743</v>
      </c>
      <c r="J662" s="128">
        <v>377</v>
      </c>
      <c r="K662" s="128">
        <v>119</v>
      </c>
      <c r="L662" s="128">
        <v>247</v>
      </c>
      <c r="M662" s="126">
        <v>636</v>
      </c>
      <c r="N662" s="128">
        <v>344</v>
      </c>
      <c r="O662" s="128">
        <v>75</v>
      </c>
      <c r="P662" s="134">
        <v>217</v>
      </c>
    </row>
    <row r="663" spans="1:16" x14ac:dyDescent="0.3">
      <c r="A663" s="133">
        <v>50</v>
      </c>
      <c r="B663" s="165" t="s">
        <v>759</v>
      </c>
      <c r="C663" s="102">
        <v>50683</v>
      </c>
      <c r="D663" s="166" t="s">
        <v>782</v>
      </c>
      <c r="E663" s="126">
        <v>711</v>
      </c>
      <c r="F663" s="128">
        <v>172</v>
      </c>
      <c r="G663" s="128">
        <v>290</v>
      </c>
      <c r="H663" s="128">
        <v>249</v>
      </c>
      <c r="I663" s="126">
        <v>669</v>
      </c>
      <c r="J663" s="128">
        <v>171</v>
      </c>
      <c r="K663" s="128">
        <v>254</v>
      </c>
      <c r="L663" s="128">
        <v>244</v>
      </c>
      <c r="M663" s="126">
        <v>636</v>
      </c>
      <c r="N663" s="128">
        <v>158</v>
      </c>
      <c r="O663" s="128">
        <v>245</v>
      </c>
      <c r="P663" s="134">
        <v>233</v>
      </c>
    </row>
    <row r="664" spans="1:16" x14ac:dyDescent="0.3">
      <c r="A664" s="133">
        <v>15</v>
      </c>
      <c r="B664" s="165" t="s">
        <v>286</v>
      </c>
      <c r="C664" s="102">
        <v>15542</v>
      </c>
      <c r="D664" s="166" t="s">
        <v>354</v>
      </c>
      <c r="E664" s="126">
        <v>633</v>
      </c>
      <c r="F664" s="128">
        <v>170</v>
      </c>
      <c r="G664" s="128">
        <v>320</v>
      </c>
      <c r="H664" s="128">
        <v>143</v>
      </c>
      <c r="I664" s="126">
        <v>644</v>
      </c>
      <c r="J664" s="128">
        <v>173</v>
      </c>
      <c r="K664" s="128">
        <v>325</v>
      </c>
      <c r="L664" s="128">
        <v>146</v>
      </c>
      <c r="M664" s="126">
        <v>635</v>
      </c>
      <c r="N664" s="128">
        <v>163</v>
      </c>
      <c r="O664" s="128">
        <v>323</v>
      </c>
      <c r="P664" s="134">
        <v>149</v>
      </c>
    </row>
    <row r="665" spans="1:16" x14ac:dyDescent="0.3">
      <c r="A665" s="133">
        <v>68</v>
      </c>
      <c r="B665" s="165" t="s">
        <v>900</v>
      </c>
      <c r="C665" s="102">
        <v>68745</v>
      </c>
      <c r="D665" s="166" t="s">
        <v>966</v>
      </c>
      <c r="E665" s="126">
        <v>675</v>
      </c>
      <c r="F665" s="128">
        <v>259</v>
      </c>
      <c r="G665" s="128">
        <v>256</v>
      </c>
      <c r="H665" s="128">
        <v>160</v>
      </c>
      <c r="I665" s="126">
        <v>669</v>
      </c>
      <c r="J665" s="128">
        <v>260</v>
      </c>
      <c r="K665" s="128">
        <v>245</v>
      </c>
      <c r="L665" s="128">
        <v>164</v>
      </c>
      <c r="M665" s="126">
        <v>632</v>
      </c>
      <c r="N665" s="128">
        <v>241</v>
      </c>
      <c r="O665" s="128">
        <v>241</v>
      </c>
      <c r="P665" s="134">
        <v>150</v>
      </c>
    </row>
    <row r="666" spans="1:16" x14ac:dyDescent="0.3">
      <c r="A666" s="133">
        <v>17</v>
      </c>
      <c r="B666" s="165" t="s">
        <v>116</v>
      </c>
      <c r="C666" s="102">
        <v>17272</v>
      </c>
      <c r="D666" s="166" t="s">
        <v>412</v>
      </c>
      <c r="E666" s="126">
        <v>641</v>
      </c>
      <c r="F666" s="128">
        <v>254</v>
      </c>
      <c r="G666" s="128">
        <v>207</v>
      </c>
      <c r="H666" s="128">
        <v>180</v>
      </c>
      <c r="I666" s="126">
        <v>645</v>
      </c>
      <c r="J666" s="128">
        <v>260</v>
      </c>
      <c r="K666" s="128">
        <v>207</v>
      </c>
      <c r="L666" s="128">
        <v>178</v>
      </c>
      <c r="M666" s="126">
        <v>631</v>
      </c>
      <c r="N666" s="128">
        <v>258</v>
      </c>
      <c r="O666" s="128">
        <v>207</v>
      </c>
      <c r="P666" s="134">
        <v>166</v>
      </c>
    </row>
    <row r="667" spans="1:16" x14ac:dyDescent="0.3">
      <c r="A667" s="133">
        <v>27</v>
      </c>
      <c r="B667" s="165" t="s">
        <v>651</v>
      </c>
      <c r="C667" s="102">
        <v>27025</v>
      </c>
      <c r="D667" s="166" t="s">
        <v>654</v>
      </c>
      <c r="E667" s="126">
        <v>644</v>
      </c>
      <c r="F667" s="128">
        <v>317</v>
      </c>
      <c r="G667" s="128">
        <v>244</v>
      </c>
      <c r="H667" s="128">
        <v>83</v>
      </c>
      <c r="I667" s="126">
        <v>685</v>
      </c>
      <c r="J667" s="128">
        <v>318</v>
      </c>
      <c r="K667" s="128">
        <v>287</v>
      </c>
      <c r="L667" s="128">
        <v>80</v>
      </c>
      <c r="M667" s="126">
        <v>627</v>
      </c>
      <c r="N667" s="128">
        <v>263</v>
      </c>
      <c r="O667" s="128">
        <v>306</v>
      </c>
      <c r="P667" s="134">
        <v>58</v>
      </c>
    </row>
    <row r="668" spans="1:16" x14ac:dyDescent="0.3">
      <c r="A668" s="133">
        <v>68</v>
      </c>
      <c r="B668" s="165" t="s">
        <v>900</v>
      </c>
      <c r="C668" s="102">
        <v>68872</v>
      </c>
      <c r="D668" s="166" t="s">
        <v>284</v>
      </c>
      <c r="E668" s="126">
        <v>656</v>
      </c>
      <c r="F668" s="128">
        <v>157</v>
      </c>
      <c r="G668" s="128">
        <v>240</v>
      </c>
      <c r="H668" s="128">
        <v>259</v>
      </c>
      <c r="I668" s="126">
        <v>651</v>
      </c>
      <c r="J668" s="128">
        <v>153</v>
      </c>
      <c r="K668" s="128">
        <v>236</v>
      </c>
      <c r="L668" s="128">
        <v>262</v>
      </c>
      <c r="M668" s="126">
        <v>626</v>
      </c>
      <c r="N668" s="128">
        <v>145</v>
      </c>
      <c r="O668" s="128">
        <v>215</v>
      </c>
      <c r="P668" s="134">
        <v>266</v>
      </c>
    </row>
    <row r="669" spans="1:16" x14ac:dyDescent="0.3">
      <c r="A669" s="133">
        <v>70</v>
      </c>
      <c r="B669" s="165" t="s">
        <v>480</v>
      </c>
      <c r="C669" s="102">
        <v>70473</v>
      </c>
      <c r="D669" s="166" t="s">
        <v>986</v>
      </c>
      <c r="E669" s="126">
        <v>704</v>
      </c>
      <c r="F669" s="128">
        <v>260</v>
      </c>
      <c r="G669" s="128">
        <v>255</v>
      </c>
      <c r="H669" s="128">
        <v>189</v>
      </c>
      <c r="I669" s="126">
        <v>685</v>
      </c>
      <c r="J669" s="128">
        <v>263</v>
      </c>
      <c r="K669" s="128">
        <v>247</v>
      </c>
      <c r="L669" s="128">
        <v>175</v>
      </c>
      <c r="M669" s="126">
        <v>624</v>
      </c>
      <c r="N669" s="128">
        <v>243</v>
      </c>
      <c r="O669" s="128">
        <v>214</v>
      </c>
      <c r="P669" s="134">
        <v>167</v>
      </c>
    </row>
    <row r="670" spans="1:16" x14ac:dyDescent="0.3">
      <c r="A670" s="133">
        <v>13</v>
      </c>
      <c r="B670" s="165" t="s">
        <v>239</v>
      </c>
      <c r="C670" s="102">
        <v>13188</v>
      </c>
      <c r="D670" s="166" t="s">
        <v>249</v>
      </c>
      <c r="E670" s="126">
        <v>473</v>
      </c>
      <c r="F670" s="128">
        <v>260</v>
      </c>
      <c r="G670" s="128">
        <v>114</v>
      </c>
      <c r="H670" s="128">
        <v>99</v>
      </c>
      <c r="I670" s="126">
        <v>467</v>
      </c>
      <c r="J670" s="128">
        <v>260</v>
      </c>
      <c r="K670" s="128">
        <v>132</v>
      </c>
      <c r="L670" s="128">
        <v>75</v>
      </c>
      <c r="M670" s="126">
        <v>622</v>
      </c>
      <c r="N670" s="128">
        <v>219</v>
      </c>
      <c r="O670" s="128">
        <v>131</v>
      </c>
      <c r="P670" s="134">
        <v>272</v>
      </c>
    </row>
    <row r="671" spans="1:16" x14ac:dyDescent="0.3">
      <c r="A671" s="133">
        <v>52</v>
      </c>
      <c r="B671" s="165" t="s">
        <v>162</v>
      </c>
      <c r="C671" s="102">
        <v>52260</v>
      </c>
      <c r="D671" s="166" t="s">
        <v>458</v>
      </c>
      <c r="E671" s="126">
        <v>606</v>
      </c>
      <c r="F671" s="128">
        <v>267</v>
      </c>
      <c r="G671" s="128">
        <v>105</v>
      </c>
      <c r="H671" s="128">
        <v>234</v>
      </c>
      <c r="I671" s="126">
        <v>628</v>
      </c>
      <c r="J671" s="128">
        <v>272</v>
      </c>
      <c r="K671" s="128">
        <v>102</v>
      </c>
      <c r="L671" s="128">
        <v>254</v>
      </c>
      <c r="M671" s="126">
        <v>620</v>
      </c>
      <c r="N671" s="128">
        <v>251</v>
      </c>
      <c r="O671" s="128">
        <v>106</v>
      </c>
      <c r="P671" s="134">
        <v>263</v>
      </c>
    </row>
    <row r="672" spans="1:16" x14ac:dyDescent="0.3">
      <c r="A672" s="133">
        <v>85</v>
      </c>
      <c r="B672" s="165" t="s">
        <v>1087</v>
      </c>
      <c r="C672" s="102">
        <v>85225</v>
      </c>
      <c r="D672" s="166" t="s">
        <v>1095</v>
      </c>
      <c r="E672" s="126">
        <v>475</v>
      </c>
      <c r="F672" s="128">
        <v>182</v>
      </c>
      <c r="G672" s="128">
        <v>138</v>
      </c>
      <c r="H672" s="128">
        <v>155</v>
      </c>
      <c r="I672" s="126">
        <v>537</v>
      </c>
      <c r="J672" s="128">
        <v>256</v>
      </c>
      <c r="K672" s="128">
        <v>134</v>
      </c>
      <c r="L672" s="128">
        <v>147</v>
      </c>
      <c r="M672" s="126">
        <v>620</v>
      </c>
      <c r="N672" s="128">
        <v>325</v>
      </c>
      <c r="O672" s="128">
        <v>155</v>
      </c>
      <c r="P672" s="134">
        <v>140</v>
      </c>
    </row>
    <row r="673" spans="1:16" x14ac:dyDescent="0.3">
      <c r="A673" s="133">
        <v>5</v>
      </c>
      <c r="B673" s="165" t="s">
        <v>89</v>
      </c>
      <c r="C673" s="102">
        <v>5628</v>
      </c>
      <c r="D673" s="166" t="s">
        <v>175</v>
      </c>
      <c r="E673" s="126">
        <v>644</v>
      </c>
      <c r="F673" s="128">
        <v>239</v>
      </c>
      <c r="G673" s="128">
        <v>245</v>
      </c>
      <c r="H673" s="128">
        <v>160</v>
      </c>
      <c r="I673" s="126">
        <v>638</v>
      </c>
      <c r="J673" s="128">
        <v>234</v>
      </c>
      <c r="K673" s="128">
        <v>246</v>
      </c>
      <c r="L673" s="128">
        <v>158</v>
      </c>
      <c r="M673" s="126">
        <v>620</v>
      </c>
      <c r="N673" s="128">
        <v>221</v>
      </c>
      <c r="O673" s="128">
        <v>247</v>
      </c>
      <c r="P673" s="134">
        <v>152</v>
      </c>
    </row>
    <row r="674" spans="1:16" x14ac:dyDescent="0.3">
      <c r="A674" s="133">
        <v>5</v>
      </c>
      <c r="B674" s="165" t="s">
        <v>89</v>
      </c>
      <c r="C674" s="102">
        <v>5856</v>
      </c>
      <c r="D674" s="166" t="s">
        <v>206</v>
      </c>
      <c r="E674" s="126">
        <v>676</v>
      </c>
      <c r="F674" s="128">
        <v>207</v>
      </c>
      <c r="G674" s="128">
        <v>342</v>
      </c>
      <c r="H674" s="128">
        <v>127</v>
      </c>
      <c r="I674" s="126">
        <v>665</v>
      </c>
      <c r="J674" s="128">
        <v>209</v>
      </c>
      <c r="K674" s="128">
        <v>338</v>
      </c>
      <c r="L674" s="128">
        <v>118</v>
      </c>
      <c r="M674" s="126">
        <v>619</v>
      </c>
      <c r="N674" s="128">
        <v>187</v>
      </c>
      <c r="O674" s="128">
        <v>323</v>
      </c>
      <c r="P674" s="134">
        <v>109</v>
      </c>
    </row>
    <row r="675" spans="1:16" x14ac:dyDescent="0.3">
      <c r="A675" s="133">
        <v>15</v>
      </c>
      <c r="B675" s="165" t="s">
        <v>286</v>
      </c>
      <c r="C675" s="102">
        <v>15690</v>
      </c>
      <c r="D675" s="166" t="s">
        <v>371</v>
      </c>
      <c r="E675" s="126">
        <v>661</v>
      </c>
      <c r="F675" s="128">
        <v>137</v>
      </c>
      <c r="G675" s="128">
        <v>434</v>
      </c>
      <c r="H675" s="128">
        <v>90</v>
      </c>
      <c r="I675" s="126">
        <v>625</v>
      </c>
      <c r="J675" s="128">
        <v>136</v>
      </c>
      <c r="K675" s="128">
        <v>399</v>
      </c>
      <c r="L675" s="128">
        <v>90</v>
      </c>
      <c r="M675" s="126">
        <v>618</v>
      </c>
      <c r="N675" s="128">
        <v>131</v>
      </c>
      <c r="O675" s="128">
        <v>395</v>
      </c>
      <c r="P675" s="134">
        <v>92</v>
      </c>
    </row>
    <row r="676" spans="1:16" x14ac:dyDescent="0.3">
      <c r="A676" s="133">
        <v>23</v>
      </c>
      <c r="B676" s="165" t="s">
        <v>250</v>
      </c>
      <c r="C676" s="102">
        <v>23586</v>
      </c>
      <c r="D676" s="166" t="s">
        <v>530</v>
      </c>
      <c r="E676" s="126">
        <v>671</v>
      </c>
      <c r="F676" s="128">
        <v>290</v>
      </c>
      <c r="G676" s="128">
        <v>148</v>
      </c>
      <c r="H676" s="128">
        <v>233</v>
      </c>
      <c r="I676" s="126">
        <v>685</v>
      </c>
      <c r="J676" s="128">
        <v>287</v>
      </c>
      <c r="K676" s="128">
        <v>167</v>
      </c>
      <c r="L676" s="128">
        <v>231</v>
      </c>
      <c r="M676" s="126">
        <v>617</v>
      </c>
      <c r="N676" s="128">
        <v>268</v>
      </c>
      <c r="O676" s="128">
        <v>166</v>
      </c>
      <c r="P676" s="134">
        <v>183</v>
      </c>
    </row>
    <row r="677" spans="1:16" x14ac:dyDescent="0.3">
      <c r="A677" s="133">
        <v>5</v>
      </c>
      <c r="B677" s="165" t="s">
        <v>89</v>
      </c>
      <c r="C677" s="102">
        <v>5044</v>
      </c>
      <c r="D677" s="166" t="s">
        <v>101</v>
      </c>
      <c r="E677" s="126">
        <v>567</v>
      </c>
      <c r="F677" s="128">
        <v>165</v>
      </c>
      <c r="G677" s="128">
        <v>278</v>
      </c>
      <c r="H677" s="128">
        <v>124</v>
      </c>
      <c r="I677" s="126">
        <v>576</v>
      </c>
      <c r="J677" s="128">
        <v>165</v>
      </c>
      <c r="K677" s="128">
        <v>287</v>
      </c>
      <c r="L677" s="128">
        <v>124</v>
      </c>
      <c r="M677" s="126">
        <v>617</v>
      </c>
      <c r="N677" s="128">
        <v>153</v>
      </c>
      <c r="O677" s="128">
        <v>366</v>
      </c>
      <c r="P677" s="134">
        <v>98</v>
      </c>
    </row>
    <row r="678" spans="1:16" x14ac:dyDescent="0.3">
      <c r="A678" s="133">
        <v>19</v>
      </c>
      <c r="B678" s="165" t="s">
        <v>449</v>
      </c>
      <c r="C678" s="102">
        <v>19364</v>
      </c>
      <c r="D678" s="166" t="s">
        <v>462</v>
      </c>
      <c r="E678" s="126">
        <v>581</v>
      </c>
      <c r="F678" s="128">
        <v>339</v>
      </c>
      <c r="G678" s="128">
        <v>43</v>
      </c>
      <c r="H678" s="128">
        <v>199</v>
      </c>
      <c r="I678" s="126">
        <v>618</v>
      </c>
      <c r="J678" s="128">
        <v>344</v>
      </c>
      <c r="K678" s="128">
        <v>63</v>
      </c>
      <c r="L678" s="128">
        <v>211</v>
      </c>
      <c r="M678" s="126">
        <v>615</v>
      </c>
      <c r="N678" s="128">
        <v>328</v>
      </c>
      <c r="O678" s="128">
        <v>70</v>
      </c>
      <c r="P678" s="134">
        <v>217</v>
      </c>
    </row>
    <row r="679" spans="1:16" x14ac:dyDescent="0.3">
      <c r="A679" s="133">
        <v>23</v>
      </c>
      <c r="B679" s="165" t="s">
        <v>250</v>
      </c>
      <c r="C679" s="102">
        <v>23350</v>
      </c>
      <c r="D679" s="166" t="s">
        <v>520</v>
      </c>
      <c r="E679" s="126">
        <v>616</v>
      </c>
      <c r="F679" s="128">
        <v>251</v>
      </c>
      <c r="G679" s="128">
        <v>187</v>
      </c>
      <c r="H679" s="128">
        <v>178</v>
      </c>
      <c r="I679" s="126">
        <v>625</v>
      </c>
      <c r="J679" s="128">
        <v>265</v>
      </c>
      <c r="K679" s="128">
        <v>198</v>
      </c>
      <c r="L679" s="128">
        <v>162</v>
      </c>
      <c r="M679" s="126">
        <v>610</v>
      </c>
      <c r="N679" s="128">
        <v>246</v>
      </c>
      <c r="O679" s="128">
        <v>217</v>
      </c>
      <c r="P679" s="134">
        <v>147</v>
      </c>
    </row>
    <row r="680" spans="1:16" x14ac:dyDescent="0.3">
      <c r="A680" s="133">
        <v>73</v>
      </c>
      <c r="B680" s="165" t="s">
        <v>998</v>
      </c>
      <c r="C680" s="102">
        <v>73547</v>
      </c>
      <c r="D680" s="166" t="s">
        <v>1030</v>
      </c>
      <c r="E680" s="126">
        <v>612</v>
      </c>
      <c r="F680" s="128">
        <v>189</v>
      </c>
      <c r="G680" s="128">
        <v>295</v>
      </c>
      <c r="H680" s="128">
        <v>128</v>
      </c>
      <c r="I680" s="126">
        <v>606</v>
      </c>
      <c r="J680" s="128">
        <v>187</v>
      </c>
      <c r="K680" s="128">
        <v>283</v>
      </c>
      <c r="L680" s="128">
        <v>136</v>
      </c>
      <c r="M680" s="126">
        <v>610</v>
      </c>
      <c r="N680" s="128">
        <v>191</v>
      </c>
      <c r="O680" s="128">
        <v>288</v>
      </c>
      <c r="P680" s="134">
        <v>131</v>
      </c>
    </row>
    <row r="681" spans="1:16" x14ac:dyDescent="0.3">
      <c r="A681" s="133">
        <v>8</v>
      </c>
      <c r="B681" s="165" t="s">
        <v>215</v>
      </c>
      <c r="C681" s="102">
        <v>8832</v>
      </c>
      <c r="D681" s="166" t="s">
        <v>236</v>
      </c>
      <c r="E681" s="126">
        <v>670</v>
      </c>
      <c r="F681" s="128">
        <v>258</v>
      </c>
      <c r="G681" s="128">
        <v>213</v>
      </c>
      <c r="H681" s="128">
        <v>199</v>
      </c>
      <c r="I681" s="126">
        <v>670</v>
      </c>
      <c r="J681" s="128">
        <v>257</v>
      </c>
      <c r="K681" s="128">
        <v>219</v>
      </c>
      <c r="L681" s="128">
        <v>194</v>
      </c>
      <c r="M681" s="126">
        <v>607</v>
      </c>
      <c r="N681" s="128">
        <v>216</v>
      </c>
      <c r="O681" s="128">
        <v>217</v>
      </c>
      <c r="P681" s="134">
        <v>174</v>
      </c>
    </row>
    <row r="682" spans="1:16" x14ac:dyDescent="0.3">
      <c r="A682" s="133">
        <v>54</v>
      </c>
      <c r="B682" s="165" t="s">
        <v>838</v>
      </c>
      <c r="C682" s="102">
        <v>54670</v>
      </c>
      <c r="D682" s="166" t="s">
        <v>869</v>
      </c>
      <c r="E682" s="126">
        <v>560</v>
      </c>
      <c r="F682" s="128">
        <v>350</v>
      </c>
      <c r="G682" s="128">
        <v>31</v>
      </c>
      <c r="H682" s="128">
        <v>179</v>
      </c>
      <c r="I682" s="126">
        <v>575</v>
      </c>
      <c r="J682" s="128">
        <v>377</v>
      </c>
      <c r="K682" s="128">
        <v>28</v>
      </c>
      <c r="L682" s="128">
        <v>170</v>
      </c>
      <c r="M682" s="126">
        <v>606</v>
      </c>
      <c r="N682" s="128">
        <v>391</v>
      </c>
      <c r="O682" s="128">
        <v>29</v>
      </c>
      <c r="P682" s="134">
        <v>186</v>
      </c>
    </row>
    <row r="683" spans="1:16" x14ac:dyDescent="0.3">
      <c r="A683" s="133">
        <v>8</v>
      </c>
      <c r="B683" s="165" t="s">
        <v>215</v>
      </c>
      <c r="C683" s="102">
        <v>8436</v>
      </c>
      <c r="D683" s="166" t="s">
        <v>224</v>
      </c>
      <c r="E683" s="126">
        <v>689</v>
      </c>
      <c r="F683" s="128">
        <v>319</v>
      </c>
      <c r="G683" s="128">
        <v>58</v>
      </c>
      <c r="H683" s="128">
        <v>312</v>
      </c>
      <c r="I683" s="126">
        <v>669</v>
      </c>
      <c r="J683" s="128">
        <v>316</v>
      </c>
      <c r="K683" s="128">
        <v>67</v>
      </c>
      <c r="L683" s="128">
        <v>286</v>
      </c>
      <c r="M683" s="126">
        <v>603</v>
      </c>
      <c r="N683" s="128">
        <v>291</v>
      </c>
      <c r="O683" s="128">
        <v>46</v>
      </c>
      <c r="P683" s="134">
        <v>266</v>
      </c>
    </row>
    <row r="684" spans="1:16" x14ac:dyDescent="0.3">
      <c r="A684" s="133">
        <v>23</v>
      </c>
      <c r="B684" s="165" t="s">
        <v>250</v>
      </c>
      <c r="C684" s="102">
        <v>23419</v>
      </c>
      <c r="D684" s="166" t="s">
        <v>522</v>
      </c>
      <c r="E684" s="126">
        <v>641</v>
      </c>
      <c r="F684" s="128">
        <v>335</v>
      </c>
      <c r="G684" s="128">
        <v>173</v>
      </c>
      <c r="H684" s="128">
        <v>133</v>
      </c>
      <c r="I684" s="126">
        <v>636</v>
      </c>
      <c r="J684" s="128">
        <v>338</v>
      </c>
      <c r="K684" s="128">
        <v>167</v>
      </c>
      <c r="L684" s="128">
        <v>131</v>
      </c>
      <c r="M684" s="126">
        <v>603</v>
      </c>
      <c r="N684" s="128">
        <v>312</v>
      </c>
      <c r="O684" s="128">
        <v>166</v>
      </c>
      <c r="P684" s="134">
        <v>125</v>
      </c>
    </row>
    <row r="685" spans="1:16" x14ac:dyDescent="0.3">
      <c r="A685" s="133">
        <v>27</v>
      </c>
      <c r="B685" s="165" t="s">
        <v>651</v>
      </c>
      <c r="C685" s="102">
        <v>27413</v>
      </c>
      <c r="D685" s="166" t="s">
        <v>668</v>
      </c>
      <c r="E685" s="126">
        <v>515</v>
      </c>
      <c r="F685" s="128">
        <v>201</v>
      </c>
      <c r="G685" s="128">
        <v>208</v>
      </c>
      <c r="H685" s="128">
        <v>106</v>
      </c>
      <c r="I685" s="126">
        <v>564</v>
      </c>
      <c r="J685" s="128">
        <v>200</v>
      </c>
      <c r="K685" s="128">
        <v>266</v>
      </c>
      <c r="L685" s="128">
        <v>98</v>
      </c>
      <c r="M685" s="126">
        <v>600</v>
      </c>
      <c r="N685" s="128">
        <v>181</v>
      </c>
      <c r="O685" s="128">
        <v>328</v>
      </c>
      <c r="P685" s="134">
        <v>91</v>
      </c>
    </row>
    <row r="686" spans="1:16" x14ac:dyDescent="0.3">
      <c r="A686" s="133">
        <v>68</v>
      </c>
      <c r="B686" s="165" t="s">
        <v>900</v>
      </c>
      <c r="C686" s="102">
        <v>68464</v>
      </c>
      <c r="D686" s="166" t="s">
        <v>944</v>
      </c>
      <c r="E686" s="126">
        <v>633</v>
      </c>
      <c r="F686" s="128">
        <v>274</v>
      </c>
      <c r="G686" s="128">
        <v>154</v>
      </c>
      <c r="H686" s="128">
        <v>205</v>
      </c>
      <c r="I686" s="126">
        <v>633</v>
      </c>
      <c r="J686" s="128">
        <v>274</v>
      </c>
      <c r="K686" s="128">
        <v>155</v>
      </c>
      <c r="L686" s="128">
        <v>204</v>
      </c>
      <c r="M686" s="126">
        <v>597</v>
      </c>
      <c r="N686" s="128">
        <v>254</v>
      </c>
      <c r="O686" s="128">
        <v>144</v>
      </c>
      <c r="P686" s="134">
        <v>199</v>
      </c>
    </row>
    <row r="687" spans="1:16" x14ac:dyDescent="0.3">
      <c r="A687" s="133">
        <v>19</v>
      </c>
      <c r="B687" s="165" t="s">
        <v>449</v>
      </c>
      <c r="C687" s="102">
        <v>19450</v>
      </c>
      <c r="D687" s="166" t="s">
        <v>466</v>
      </c>
      <c r="E687" s="126">
        <v>701</v>
      </c>
      <c r="F687" s="128">
        <v>310</v>
      </c>
      <c r="G687" s="128">
        <v>111</v>
      </c>
      <c r="H687" s="128">
        <v>280</v>
      </c>
      <c r="I687" s="126">
        <v>718</v>
      </c>
      <c r="J687" s="128">
        <v>329</v>
      </c>
      <c r="K687" s="128">
        <v>109</v>
      </c>
      <c r="L687" s="128">
        <v>280</v>
      </c>
      <c r="M687" s="126">
        <v>594</v>
      </c>
      <c r="N687" s="128">
        <v>298</v>
      </c>
      <c r="O687" s="128">
        <v>91</v>
      </c>
      <c r="P687" s="134">
        <v>205</v>
      </c>
    </row>
    <row r="688" spans="1:16" x14ac:dyDescent="0.3">
      <c r="A688" s="133">
        <v>68</v>
      </c>
      <c r="B688" s="165" t="s">
        <v>900</v>
      </c>
      <c r="C688" s="102">
        <v>68770</v>
      </c>
      <c r="D688" s="165" t="s">
        <v>968</v>
      </c>
      <c r="E688" s="126">
        <v>677</v>
      </c>
      <c r="F688" s="128">
        <v>220</v>
      </c>
      <c r="G688" s="128">
        <v>227</v>
      </c>
      <c r="H688" s="128">
        <v>230</v>
      </c>
      <c r="I688" s="126">
        <v>657</v>
      </c>
      <c r="J688" s="128">
        <v>209</v>
      </c>
      <c r="K688" s="128">
        <v>208</v>
      </c>
      <c r="L688" s="128">
        <v>240</v>
      </c>
      <c r="M688" s="126">
        <v>593</v>
      </c>
      <c r="N688" s="128">
        <v>196</v>
      </c>
      <c r="O688" s="128">
        <v>198</v>
      </c>
      <c r="P688" s="134">
        <v>199</v>
      </c>
    </row>
    <row r="689" spans="1:16" x14ac:dyDescent="0.3">
      <c r="A689" s="133">
        <v>25</v>
      </c>
      <c r="B689" s="165" t="s">
        <v>540</v>
      </c>
      <c r="C689" s="102">
        <v>25148</v>
      </c>
      <c r="D689" s="166" t="s">
        <v>552</v>
      </c>
      <c r="E689" s="126">
        <v>625</v>
      </c>
      <c r="F689" s="128">
        <v>308</v>
      </c>
      <c r="G689" s="128">
        <v>124</v>
      </c>
      <c r="H689" s="128">
        <v>193</v>
      </c>
      <c r="I689" s="126">
        <v>614</v>
      </c>
      <c r="J689" s="128">
        <v>308</v>
      </c>
      <c r="K689" s="128">
        <v>113</v>
      </c>
      <c r="L689" s="128">
        <v>193</v>
      </c>
      <c r="M689" s="126">
        <v>592</v>
      </c>
      <c r="N689" s="128">
        <v>286</v>
      </c>
      <c r="O689" s="128">
        <v>121</v>
      </c>
      <c r="P689" s="134">
        <v>185</v>
      </c>
    </row>
    <row r="690" spans="1:16" x14ac:dyDescent="0.3">
      <c r="A690" s="133">
        <v>41</v>
      </c>
      <c r="B690" s="165" t="s">
        <v>681</v>
      </c>
      <c r="C690" s="102">
        <v>41357</v>
      </c>
      <c r="D690" s="166" t="s">
        <v>695</v>
      </c>
      <c r="E690" s="126">
        <v>619</v>
      </c>
      <c r="F690" s="128">
        <v>281</v>
      </c>
      <c r="G690" s="128">
        <v>135</v>
      </c>
      <c r="H690" s="128">
        <v>203</v>
      </c>
      <c r="I690" s="126">
        <v>614</v>
      </c>
      <c r="J690" s="128">
        <v>289</v>
      </c>
      <c r="K690" s="128">
        <v>127</v>
      </c>
      <c r="L690" s="128">
        <v>198</v>
      </c>
      <c r="M690" s="126">
        <v>592</v>
      </c>
      <c r="N690" s="128">
        <v>273</v>
      </c>
      <c r="O690" s="128">
        <v>130</v>
      </c>
      <c r="P690" s="134">
        <v>189</v>
      </c>
    </row>
    <row r="691" spans="1:16" x14ac:dyDescent="0.3">
      <c r="A691" s="133">
        <v>73</v>
      </c>
      <c r="B691" s="165" t="s">
        <v>998</v>
      </c>
      <c r="C691" s="102">
        <v>73675</v>
      </c>
      <c r="D691" s="166" t="s">
        <v>1038</v>
      </c>
      <c r="E691" s="126">
        <v>601</v>
      </c>
      <c r="F691" s="128">
        <v>406</v>
      </c>
      <c r="G691" s="128">
        <v>41</v>
      </c>
      <c r="H691" s="128">
        <v>154</v>
      </c>
      <c r="I691" s="126">
        <v>588</v>
      </c>
      <c r="J691" s="128">
        <v>397</v>
      </c>
      <c r="K691" s="128">
        <v>36</v>
      </c>
      <c r="L691" s="128">
        <v>155</v>
      </c>
      <c r="M691" s="126">
        <v>591</v>
      </c>
      <c r="N691" s="128">
        <v>400</v>
      </c>
      <c r="O691" s="128">
        <v>36</v>
      </c>
      <c r="P691" s="134">
        <v>155</v>
      </c>
    </row>
    <row r="692" spans="1:16" x14ac:dyDescent="0.3">
      <c r="A692" s="133">
        <v>68</v>
      </c>
      <c r="B692" s="165" t="s">
        <v>900</v>
      </c>
      <c r="C692" s="102">
        <v>68092</v>
      </c>
      <c r="D692" s="166" t="s">
        <v>110</v>
      </c>
      <c r="E692" s="126">
        <v>648</v>
      </c>
      <c r="F692" s="128">
        <v>139</v>
      </c>
      <c r="G692" s="128">
        <v>317</v>
      </c>
      <c r="H692" s="128">
        <v>192</v>
      </c>
      <c r="I692" s="126">
        <v>609</v>
      </c>
      <c r="J692" s="128">
        <v>140</v>
      </c>
      <c r="K692" s="128">
        <v>279</v>
      </c>
      <c r="L692" s="128">
        <v>190</v>
      </c>
      <c r="M692" s="126">
        <v>589</v>
      </c>
      <c r="N692" s="128">
        <v>129</v>
      </c>
      <c r="O692" s="128">
        <v>281</v>
      </c>
      <c r="P692" s="134">
        <v>179</v>
      </c>
    </row>
    <row r="693" spans="1:16" x14ac:dyDescent="0.3">
      <c r="A693" s="133">
        <v>91</v>
      </c>
      <c r="B693" s="165" t="s">
        <v>1116</v>
      </c>
      <c r="C693" s="102">
        <v>91540</v>
      </c>
      <c r="D693" s="166" t="s">
        <v>1121</v>
      </c>
      <c r="E693" s="126">
        <v>610</v>
      </c>
      <c r="F693" s="128">
        <v>245</v>
      </c>
      <c r="G693" s="128">
        <v>87</v>
      </c>
      <c r="H693" s="128">
        <v>278</v>
      </c>
      <c r="I693" s="126">
        <v>596</v>
      </c>
      <c r="J693" s="128">
        <v>245</v>
      </c>
      <c r="K693" s="128">
        <v>88</v>
      </c>
      <c r="L693" s="128">
        <v>263</v>
      </c>
      <c r="M693" s="126">
        <v>589</v>
      </c>
      <c r="N693" s="128">
        <v>250</v>
      </c>
      <c r="O693" s="128">
        <v>131</v>
      </c>
      <c r="P693" s="134">
        <v>208</v>
      </c>
    </row>
    <row r="694" spans="1:16" x14ac:dyDescent="0.3">
      <c r="A694" s="133">
        <v>5</v>
      </c>
      <c r="B694" s="165" t="s">
        <v>89</v>
      </c>
      <c r="C694" s="102">
        <v>5150</v>
      </c>
      <c r="D694" s="166" t="s">
        <v>123</v>
      </c>
      <c r="E694" s="126">
        <v>594</v>
      </c>
      <c r="F694" s="128">
        <v>139</v>
      </c>
      <c r="G694" s="128">
        <v>219</v>
      </c>
      <c r="H694" s="128">
        <v>236</v>
      </c>
      <c r="I694" s="126">
        <v>593</v>
      </c>
      <c r="J694" s="128">
        <v>141</v>
      </c>
      <c r="K694" s="128">
        <v>222</v>
      </c>
      <c r="L694" s="128">
        <v>230</v>
      </c>
      <c r="M694" s="126">
        <v>588</v>
      </c>
      <c r="N694" s="128">
        <v>136</v>
      </c>
      <c r="O694" s="128">
        <v>229</v>
      </c>
      <c r="P694" s="134">
        <v>223</v>
      </c>
    </row>
    <row r="695" spans="1:16" x14ac:dyDescent="0.3">
      <c r="A695" s="133">
        <v>13</v>
      </c>
      <c r="B695" s="165" t="s">
        <v>239</v>
      </c>
      <c r="C695" s="102">
        <v>13160</v>
      </c>
      <c r="D695" s="166" t="s">
        <v>248</v>
      </c>
      <c r="E695" s="126">
        <v>572</v>
      </c>
      <c r="F695" s="128">
        <v>207</v>
      </c>
      <c r="G695" s="128">
        <v>190</v>
      </c>
      <c r="H695" s="128">
        <v>175</v>
      </c>
      <c r="I695" s="126">
        <v>545</v>
      </c>
      <c r="J695" s="128">
        <v>209</v>
      </c>
      <c r="K695" s="128">
        <v>171</v>
      </c>
      <c r="L695" s="128">
        <v>165</v>
      </c>
      <c r="M695" s="126">
        <v>585</v>
      </c>
      <c r="N695" s="128">
        <v>197</v>
      </c>
      <c r="O695" s="128">
        <v>191</v>
      </c>
      <c r="P695" s="134">
        <v>197</v>
      </c>
    </row>
    <row r="696" spans="1:16" x14ac:dyDescent="0.3">
      <c r="A696" s="133">
        <v>25</v>
      </c>
      <c r="B696" s="165" t="s">
        <v>540</v>
      </c>
      <c r="C696" s="102">
        <v>25154</v>
      </c>
      <c r="D696" s="166" t="s">
        <v>554</v>
      </c>
      <c r="E696" s="126">
        <v>627</v>
      </c>
      <c r="F696" s="128">
        <v>249</v>
      </c>
      <c r="G696" s="128">
        <v>155</v>
      </c>
      <c r="H696" s="128">
        <v>223</v>
      </c>
      <c r="I696" s="126">
        <v>629</v>
      </c>
      <c r="J696" s="128">
        <v>250</v>
      </c>
      <c r="K696" s="128">
        <v>154</v>
      </c>
      <c r="L696" s="128">
        <v>225</v>
      </c>
      <c r="M696" s="126">
        <v>585</v>
      </c>
      <c r="N696" s="128">
        <v>237</v>
      </c>
      <c r="O696" s="128">
        <v>134</v>
      </c>
      <c r="P696" s="134">
        <v>214</v>
      </c>
    </row>
    <row r="697" spans="1:16" x14ac:dyDescent="0.3">
      <c r="A697" s="133">
        <v>15</v>
      </c>
      <c r="B697" s="165" t="s">
        <v>286</v>
      </c>
      <c r="C697" s="102">
        <v>15442</v>
      </c>
      <c r="D697" s="166" t="s">
        <v>335</v>
      </c>
      <c r="E697" s="126">
        <v>747</v>
      </c>
      <c r="F697" s="128">
        <v>145</v>
      </c>
      <c r="G697" s="128">
        <v>544</v>
      </c>
      <c r="H697" s="128">
        <v>58</v>
      </c>
      <c r="I697" s="126">
        <v>589</v>
      </c>
      <c r="J697" s="128">
        <v>145</v>
      </c>
      <c r="K697" s="128">
        <v>383</v>
      </c>
      <c r="L697" s="128">
        <v>61</v>
      </c>
      <c r="M697" s="126">
        <v>584</v>
      </c>
      <c r="N697" s="128">
        <v>134</v>
      </c>
      <c r="O697" s="128">
        <v>394</v>
      </c>
      <c r="P697" s="134">
        <v>56</v>
      </c>
    </row>
    <row r="698" spans="1:16" x14ac:dyDescent="0.3">
      <c r="A698" s="133">
        <v>5</v>
      </c>
      <c r="B698" s="165" t="s">
        <v>89</v>
      </c>
      <c r="C698" s="102">
        <v>5647</v>
      </c>
      <c r="D698" s="166" t="s">
        <v>178</v>
      </c>
      <c r="E698" s="126">
        <v>646</v>
      </c>
      <c r="F698" s="128">
        <v>229</v>
      </c>
      <c r="G698" s="128">
        <v>276</v>
      </c>
      <c r="H698" s="128">
        <v>141</v>
      </c>
      <c r="I698" s="126">
        <v>615</v>
      </c>
      <c r="J698" s="128">
        <v>225</v>
      </c>
      <c r="K698" s="128">
        <v>247</v>
      </c>
      <c r="L698" s="128">
        <v>143</v>
      </c>
      <c r="M698" s="126">
        <v>582</v>
      </c>
      <c r="N698" s="128">
        <v>213</v>
      </c>
      <c r="O698" s="128">
        <v>234</v>
      </c>
      <c r="P698" s="134">
        <v>135</v>
      </c>
    </row>
    <row r="699" spans="1:16" x14ac:dyDescent="0.3">
      <c r="A699" s="133">
        <v>73</v>
      </c>
      <c r="B699" s="165" t="s">
        <v>998</v>
      </c>
      <c r="C699" s="102">
        <v>73563</v>
      </c>
      <c r="D699" s="166" t="s">
        <v>1032</v>
      </c>
      <c r="E699" s="126">
        <v>612</v>
      </c>
      <c r="F699" s="128">
        <v>268</v>
      </c>
      <c r="G699" s="128">
        <v>155</v>
      </c>
      <c r="H699" s="128">
        <v>189</v>
      </c>
      <c r="I699" s="126">
        <v>598</v>
      </c>
      <c r="J699" s="128">
        <v>268</v>
      </c>
      <c r="K699" s="128">
        <v>144</v>
      </c>
      <c r="L699" s="128">
        <v>186</v>
      </c>
      <c r="M699" s="126">
        <v>582</v>
      </c>
      <c r="N699" s="128">
        <v>242</v>
      </c>
      <c r="O699" s="128">
        <v>137</v>
      </c>
      <c r="P699" s="134">
        <v>203</v>
      </c>
    </row>
    <row r="700" spans="1:16" x14ac:dyDescent="0.3">
      <c r="A700" s="133">
        <v>18</v>
      </c>
      <c r="B700" s="165" t="s">
        <v>433</v>
      </c>
      <c r="C700" s="102">
        <v>18756</v>
      </c>
      <c r="D700" s="166" t="s">
        <v>447</v>
      </c>
      <c r="E700" s="126">
        <v>610</v>
      </c>
      <c r="F700" s="128">
        <v>346</v>
      </c>
      <c r="G700" s="128">
        <v>101</v>
      </c>
      <c r="H700" s="128">
        <v>163</v>
      </c>
      <c r="I700" s="126">
        <v>594</v>
      </c>
      <c r="J700" s="128">
        <v>349</v>
      </c>
      <c r="K700" s="128">
        <v>84</v>
      </c>
      <c r="L700" s="128">
        <v>161</v>
      </c>
      <c r="M700" s="126">
        <v>582</v>
      </c>
      <c r="N700" s="128">
        <v>338</v>
      </c>
      <c r="O700" s="128">
        <v>85</v>
      </c>
      <c r="P700" s="134">
        <v>159</v>
      </c>
    </row>
    <row r="701" spans="1:16" x14ac:dyDescent="0.3">
      <c r="A701" s="133">
        <v>5</v>
      </c>
      <c r="B701" s="165" t="s">
        <v>89</v>
      </c>
      <c r="C701" s="102">
        <v>5038</v>
      </c>
      <c r="D701" s="165" t="s">
        <v>98</v>
      </c>
      <c r="E701" s="126">
        <v>595</v>
      </c>
      <c r="F701" s="128">
        <v>279</v>
      </c>
      <c r="G701" s="128">
        <v>165</v>
      </c>
      <c r="H701" s="128">
        <v>151</v>
      </c>
      <c r="I701" s="126">
        <v>584</v>
      </c>
      <c r="J701" s="128">
        <v>279</v>
      </c>
      <c r="K701" s="128">
        <v>156</v>
      </c>
      <c r="L701" s="128">
        <v>149</v>
      </c>
      <c r="M701" s="126">
        <v>580</v>
      </c>
      <c r="N701" s="128">
        <v>251</v>
      </c>
      <c r="O701" s="128">
        <v>181</v>
      </c>
      <c r="P701" s="134">
        <v>148</v>
      </c>
    </row>
    <row r="702" spans="1:16" x14ac:dyDescent="0.3">
      <c r="A702" s="133">
        <v>20</v>
      </c>
      <c r="B702" s="165" t="s">
        <v>486</v>
      </c>
      <c r="C702" s="102">
        <v>20443</v>
      </c>
      <c r="D702" s="166" t="s">
        <v>502</v>
      </c>
      <c r="E702" s="126">
        <v>651</v>
      </c>
      <c r="F702" s="128">
        <v>311</v>
      </c>
      <c r="G702" s="128">
        <v>116</v>
      </c>
      <c r="H702" s="128">
        <v>224</v>
      </c>
      <c r="I702" s="126">
        <v>591</v>
      </c>
      <c r="J702" s="128">
        <v>244</v>
      </c>
      <c r="K702" s="128">
        <v>128</v>
      </c>
      <c r="L702" s="128">
        <v>219</v>
      </c>
      <c r="M702" s="126">
        <v>579</v>
      </c>
      <c r="N702" s="128">
        <v>245</v>
      </c>
      <c r="O702" s="128">
        <v>135</v>
      </c>
      <c r="P702" s="134">
        <v>199</v>
      </c>
    </row>
    <row r="703" spans="1:16" x14ac:dyDescent="0.3">
      <c r="A703" s="133">
        <v>18</v>
      </c>
      <c r="B703" s="165" t="s">
        <v>433</v>
      </c>
      <c r="C703" s="102">
        <v>18860</v>
      </c>
      <c r="D703" s="166" t="s">
        <v>206</v>
      </c>
      <c r="E703" s="126">
        <v>650</v>
      </c>
      <c r="F703" s="128">
        <v>213</v>
      </c>
      <c r="G703" s="128">
        <v>304</v>
      </c>
      <c r="H703" s="128">
        <v>133</v>
      </c>
      <c r="I703" s="126">
        <v>608</v>
      </c>
      <c r="J703" s="128">
        <v>212</v>
      </c>
      <c r="K703" s="128">
        <v>274</v>
      </c>
      <c r="L703" s="128">
        <v>122</v>
      </c>
      <c r="M703" s="126">
        <v>579</v>
      </c>
      <c r="N703" s="128">
        <v>205</v>
      </c>
      <c r="O703" s="128">
        <v>241</v>
      </c>
      <c r="P703" s="134">
        <v>133</v>
      </c>
    </row>
    <row r="704" spans="1:16" x14ac:dyDescent="0.3">
      <c r="A704" s="133">
        <v>25</v>
      </c>
      <c r="B704" s="165" t="s">
        <v>540</v>
      </c>
      <c r="C704" s="102">
        <v>25438</v>
      </c>
      <c r="D704" s="166" t="s">
        <v>594</v>
      </c>
      <c r="E704" s="126">
        <v>655</v>
      </c>
      <c r="F704" s="128">
        <v>225</v>
      </c>
      <c r="G704" s="128">
        <v>133</v>
      </c>
      <c r="H704" s="128">
        <v>297</v>
      </c>
      <c r="I704" s="126">
        <v>648</v>
      </c>
      <c r="J704" s="128">
        <v>222</v>
      </c>
      <c r="K704" s="128">
        <v>129</v>
      </c>
      <c r="L704" s="128">
        <v>297</v>
      </c>
      <c r="M704" s="126">
        <v>577</v>
      </c>
      <c r="N704" s="128">
        <v>201</v>
      </c>
      <c r="O704" s="128">
        <v>118</v>
      </c>
      <c r="P704" s="134">
        <v>258</v>
      </c>
    </row>
    <row r="705" spans="1:16" x14ac:dyDescent="0.3">
      <c r="A705" s="133">
        <v>19</v>
      </c>
      <c r="B705" s="165" t="s">
        <v>449</v>
      </c>
      <c r="C705" s="102">
        <v>19513</v>
      </c>
      <c r="D705" s="166" t="s">
        <v>468</v>
      </c>
      <c r="E705" s="126">
        <v>571</v>
      </c>
      <c r="F705" s="128">
        <v>312</v>
      </c>
      <c r="G705" s="128">
        <v>127</v>
      </c>
      <c r="H705" s="128">
        <v>132</v>
      </c>
      <c r="I705" s="126">
        <v>584</v>
      </c>
      <c r="J705" s="128">
        <v>315</v>
      </c>
      <c r="K705" s="128">
        <v>149</v>
      </c>
      <c r="L705" s="128">
        <v>120</v>
      </c>
      <c r="M705" s="126">
        <v>577</v>
      </c>
      <c r="N705" s="128">
        <v>306</v>
      </c>
      <c r="O705" s="128">
        <v>157</v>
      </c>
      <c r="P705" s="134">
        <v>114</v>
      </c>
    </row>
    <row r="706" spans="1:16" x14ac:dyDescent="0.3">
      <c r="A706" s="133">
        <v>52</v>
      </c>
      <c r="B706" s="165" t="s">
        <v>162</v>
      </c>
      <c r="C706" s="102">
        <v>52258</v>
      </c>
      <c r="D706" s="166" t="s">
        <v>801</v>
      </c>
      <c r="E706" s="126">
        <v>558</v>
      </c>
      <c r="F706" s="128">
        <v>321</v>
      </c>
      <c r="G706" s="128">
        <v>53</v>
      </c>
      <c r="H706" s="128">
        <v>184</v>
      </c>
      <c r="I706" s="126">
        <v>561</v>
      </c>
      <c r="J706" s="128">
        <v>318</v>
      </c>
      <c r="K706" s="128">
        <v>21</v>
      </c>
      <c r="L706" s="128">
        <v>222</v>
      </c>
      <c r="M706" s="126">
        <v>575</v>
      </c>
      <c r="N706" s="128">
        <v>292</v>
      </c>
      <c r="O706" s="128">
        <v>83</v>
      </c>
      <c r="P706" s="134">
        <v>200</v>
      </c>
    </row>
    <row r="707" spans="1:16" x14ac:dyDescent="0.3">
      <c r="A707" s="133">
        <v>13</v>
      </c>
      <c r="B707" s="165" t="s">
        <v>239</v>
      </c>
      <c r="C707" s="102">
        <v>13212</v>
      </c>
      <c r="D707" s="166" t="s">
        <v>250</v>
      </c>
      <c r="E707" s="126">
        <v>706</v>
      </c>
      <c r="F707" s="128">
        <v>357</v>
      </c>
      <c r="G707" s="128">
        <v>120</v>
      </c>
      <c r="H707" s="128">
        <v>229</v>
      </c>
      <c r="I707" s="126">
        <v>667</v>
      </c>
      <c r="J707" s="128">
        <v>357</v>
      </c>
      <c r="K707" s="128">
        <v>127</v>
      </c>
      <c r="L707" s="128">
        <v>183</v>
      </c>
      <c r="M707" s="126">
        <v>574</v>
      </c>
      <c r="N707" s="128">
        <v>322</v>
      </c>
      <c r="O707" s="128">
        <v>126</v>
      </c>
      <c r="P707" s="134">
        <v>126</v>
      </c>
    </row>
    <row r="708" spans="1:16" x14ac:dyDescent="0.3">
      <c r="A708" s="133">
        <v>52</v>
      </c>
      <c r="B708" s="165" t="s">
        <v>162</v>
      </c>
      <c r="C708" s="102">
        <v>52788</v>
      </c>
      <c r="D708" s="166" t="s">
        <v>834</v>
      </c>
      <c r="E708" s="126">
        <v>570</v>
      </c>
      <c r="F708" s="128">
        <v>220</v>
      </c>
      <c r="G708" s="128">
        <v>133</v>
      </c>
      <c r="H708" s="128">
        <v>217</v>
      </c>
      <c r="I708" s="126">
        <v>554</v>
      </c>
      <c r="J708" s="128">
        <v>235</v>
      </c>
      <c r="K708" s="128">
        <v>126</v>
      </c>
      <c r="L708" s="128">
        <v>193</v>
      </c>
      <c r="M708" s="126">
        <v>573</v>
      </c>
      <c r="N708" s="128">
        <v>203</v>
      </c>
      <c r="O708" s="128">
        <v>143</v>
      </c>
      <c r="P708" s="134">
        <v>227</v>
      </c>
    </row>
    <row r="709" spans="1:16" x14ac:dyDescent="0.3">
      <c r="A709" s="133">
        <v>50</v>
      </c>
      <c r="B709" s="165" t="s">
        <v>759</v>
      </c>
      <c r="C709" s="102">
        <v>50223</v>
      </c>
      <c r="D709" s="166" t="s">
        <v>765</v>
      </c>
      <c r="E709" s="126">
        <v>661</v>
      </c>
      <c r="F709" s="128">
        <v>203</v>
      </c>
      <c r="G709" s="128">
        <v>205</v>
      </c>
      <c r="H709" s="128">
        <v>253</v>
      </c>
      <c r="I709" s="126">
        <v>643</v>
      </c>
      <c r="J709" s="128">
        <v>208</v>
      </c>
      <c r="K709" s="128">
        <v>203</v>
      </c>
      <c r="L709" s="128">
        <v>232</v>
      </c>
      <c r="M709" s="126">
        <v>573</v>
      </c>
      <c r="N709" s="128">
        <v>205</v>
      </c>
      <c r="O709" s="128">
        <v>164</v>
      </c>
      <c r="P709" s="134">
        <v>204</v>
      </c>
    </row>
    <row r="710" spans="1:16" x14ac:dyDescent="0.3">
      <c r="A710" s="133">
        <v>5</v>
      </c>
      <c r="B710" s="165" t="s">
        <v>89</v>
      </c>
      <c r="C710" s="102">
        <v>5658</v>
      </c>
      <c r="D710" s="166" t="s">
        <v>182</v>
      </c>
      <c r="E710" s="126">
        <v>572</v>
      </c>
      <c r="F710" s="128">
        <v>93</v>
      </c>
      <c r="G710" s="128">
        <v>279</v>
      </c>
      <c r="H710" s="128">
        <v>200</v>
      </c>
      <c r="I710" s="126">
        <v>573</v>
      </c>
      <c r="J710" s="128">
        <v>97</v>
      </c>
      <c r="K710" s="128">
        <v>274</v>
      </c>
      <c r="L710" s="128">
        <v>202</v>
      </c>
      <c r="M710" s="126">
        <v>570</v>
      </c>
      <c r="N710" s="128">
        <v>93</v>
      </c>
      <c r="O710" s="128">
        <v>279</v>
      </c>
      <c r="P710" s="134">
        <v>198</v>
      </c>
    </row>
    <row r="711" spans="1:16" x14ac:dyDescent="0.3">
      <c r="A711" s="133">
        <v>5</v>
      </c>
      <c r="B711" s="165" t="s">
        <v>89</v>
      </c>
      <c r="C711" s="102">
        <v>5411</v>
      </c>
      <c r="D711" s="166" t="s">
        <v>156</v>
      </c>
      <c r="E711" s="126">
        <v>601</v>
      </c>
      <c r="F711" s="128">
        <v>239</v>
      </c>
      <c r="G711" s="128">
        <v>193</v>
      </c>
      <c r="H711" s="128">
        <v>169</v>
      </c>
      <c r="I711" s="126">
        <v>578</v>
      </c>
      <c r="J711" s="128">
        <v>236</v>
      </c>
      <c r="K711" s="128">
        <v>200</v>
      </c>
      <c r="L711" s="128">
        <v>142</v>
      </c>
      <c r="M711" s="126">
        <v>569</v>
      </c>
      <c r="N711" s="128">
        <v>228</v>
      </c>
      <c r="O711" s="128">
        <v>205</v>
      </c>
      <c r="P711" s="134">
        <v>136</v>
      </c>
    </row>
    <row r="712" spans="1:16" x14ac:dyDescent="0.3">
      <c r="A712" s="133">
        <v>86</v>
      </c>
      <c r="B712" s="165" t="s">
        <v>1105</v>
      </c>
      <c r="C712" s="102">
        <v>86219</v>
      </c>
      <c r="D712" s="166" t="s">
        <v>791</v>
      </c>
      <c r="E712" s="126">
        <v>629</v>
      </c>
      <c r="F712" s="128">
        <v>198</v>
      </c>
      <c r="G712" s="128">
        <v>162</v>
      </c>
      <c r="H712" s="128">
        <v>269</v>
      </c>
      <c r="I712" s="126">
        <v>660</v>
      </c>
      <c r="J712" s="128">
        <v>217</v>
      </c>
      <c r="K712" s="128">
        <v>193</v>
      </c>
      <c r="L712" s="128">
        <v>250</v>
      </c>
      <c r="M712" s="126">
        <v>568</v>
      </c>
      <c r="N712" s="128">
        <v>206</v>
      </c>
      <c r="O712" s="128">
        <v>129</v>
      </c>
      <c r="P712" s="134">
        <v>233</v>
      </c>
    </row>
    <row r="713" spans="1:16" x14ac:dyDescent="0.3">
      <c r="A713" s="133">
        <v>52</v>
      </c>
      <c r="B713" s="165" t="s">
        <v>162</v>
      </c>
      <c r="C713" s="102">
        <v>52885</v>
      </c>
      <c r="D713" s="166" t="s">
        <v>837</v>
      </c>
      <c r="E713" s="126">
        <v>566</v>
      </c>
      <c r="F713" s="128">
        <v>257</v>
      </c>
      <c r="G713" s="128">
        <v>122</v>
      </c>
      <c r="H713" s="128">
        <v>187</v>
      </c>
      <c r="I713" s="126">
        <v>563</v>
      </c>
      <c r="J713" s="128">
        <v>256</v>
      </c>
      <c r="K713" s="128">
        <v>118</v>
      </c>
      <c r="L713" s="128">
        <v>189</v>
      </c>
      <c r="M713" s="126">
        <v>564</v>
      </c>
      <c r="N713" s="128">
        <v>242</v>
      </c>
      <c r="O713" s="128">
        <v>135</v>
      </c>
      <c r="P713" s="134">
        <v>187</v>
      </c>
    </row>
    <row r="714" spans="1:16" x14ac:dyDescent="0.3">
      <c r="A714" s="133">
        <v>13</v>
      </c>
      <c r="B714" s="165" t="s">
        <v>239</v>
      </c>
      <c r="C714" s="102">
        <v>13667</v>
      </c>
      <c r="D714" s="166" t="s">
        <v>273</v>
      </c>
      <c r="E714" s="126">
        <v>591</v>
      </c>
      <c r="F714" s="128">
        <v>318</v>
      </c>
      <c r="G714" s="128">
        <v>144</v>
      </c>
      <c r="H714" s="128">
        <v>129</v>
      </c>
      <c r="I714" s="126">
        <v>591</v>
      </c>
      <c r="J714" s="128">
        <v>322</v>
      </c>
      <c r="K714" s="128">
        <v>149</v>
      </c>
      <c r="L714" s="128">
        <v>120</v>
      </c>
      <c r="M714" s="126">
        <v>562</v>
      </c>
      <c r="N714" s="128">
        <v>303</v>
      </c>
      <c r="O714" s="128">
        <v>147</v>
      </c>
      <c r="P714" s="134">
        <v>112</v>
      </c>
    </row>
    <row r="715" spans="1:16" x14ac:dyDescent="0.3">
      <c r="A715" s="133">
        <v>19</v>
      </c>
      <c r="B715" s="165" t="s">
        <v>449</v>
      </c>
      <c r="C715" s="102">
        <v>19397</v>
      </c>
      <c r="D715" s="166" t="s">
        <v>464</v>
      </c>
      <c r="E715" s="126">
        <v>572</v>
      </c>
      <c r="F715" s="128">
        <v>375</v>
      </c>
      <c r="G715" s="128">
        <v>71</v>
      </c>
      <c r="H715" s="128">
        <v>126</v>
      </c>
      <c r="I715" s="126">
        <v>594</v>
      </c>
      <c r="J715" s="128">
        <v>387</v>
      </c>
      <c r="K715" s="128">
        <v>73</v>
      </c>
      <c r="L715" s="128">
        <v>134</v>
      </c>
      <c r="M715" s="126">
        <v>562</v>
      </c>
      <c r="N715" s="128">
        <v>358</v>
      </c>
      <c r="O715" s="128">
        <v>79</v>
      </c>
      <c r="P715" s="134">
        <v>125</v>
      </c>
    </row>
    <row r="716" spans="1:16" x14ac:dyDescent="0.3">
      <c r="A716" s="133">
        <v>52</v>
      </c>
      <c r="B716" s="165" t="s">
        <v>162</v>
      </c>
      <c r="C716" s="102">
        <v>52621</v>
      </c>
      <c r="D716" s="166" t="s">
        <v>826</v>
      </c>
      <c r="E716" s="126">
        <v>645</v>
      </c>
      <c r="F716" s="128">
        <v>385</v>
      </c>
      <c r="G716" s="128">
        <v>68</v>
      </c>
      <c r="H716" s="128">
        <v>192</v>
      </c>
      <c r="I716" s="126">
        <v>661</v>
      </c>
      <c r="J716" s="128">
        <v>390</v>
      </c>
      <c r="K716" s="128">
        <v>74</v>
      </c>
      <c r="L716" s="128">
        <v>197</v>
      </c>
      <c r="M716" s="126">
        <v>562</v>
      </c>
      <c r="N716" s="128">
        <v>298</v>
      </c>
      <c r="O716" s="128">
        <v>70</v>
      </c>
      <c r="P716" s="134">
        <v>194</v>
      </c>
    </row>
    <row r="717" spans="1:16" x14ac:dyDescent="0.3">
      <c r="A717" s="133">
        <v>27</v>
      </c>
      <c r="B717" s="165" t="s">
        <v>651</v>
      </c>
      <c r="C717" s="102">
        <v>27077</v>
      </c>
      <c r="D717" s="166" t="s">
        <v>658</v>
      </c>
      <c r="E717" s="126">
        <v>670</v>
      </c>
      <c r="F717" s="128">
        <v>324</v>
      </c>
      <c r="G717" s="128">
        <v>82</v>
      </c>
      <c r="H717" s="128">
        <v>264</v>
      </c>
      <c r="I717" s="126">
        <v>634</v>
      </c>
      <c r="J717" s="128">
        <v>324</v>
      </c>
      <c r="K717" s="128">
        <v>83</v>
      </c>
      <c r="L717" s="128">
        <v>227</v>
      </c>
      <c r="M717" s="126">
        <v>553</v>
      </c>
      <c r="N717" s="128">
        <v>305</v>
      </c>
      <c r="O717" s="128">
        <v>81</v>
      </c>
      <c r="P717" s="134">
        <v>167</v>
      </c>
    </row>
    <row r="718" spans="1:16" x14ac:dyDescent="0.3">
      <c r="A718" s="133">
        <v>25</v>
      </c>
      <c r="B718" s="165" t="s">
        <v>540</v>
      </c>
      <c r="C718" s="102">
        <v>25491</v>
      </c>
      <c r="D718" s="166" t="s">
        <v>599</v>
      </c>
      <c r="E718" s="126">
        <v>560</v>
      </c>
      <c r="F718" s="128">
        <v>199</v>
      </c>
      <c r="G718" s="128">
        <v>151</v>
      </c>
      <c r="H718" s="128">
        <v>210</v>
      </c>
      <c r="I718" s="126">
        <v>554</v>
      </c>
      <c r="J718" s="128">
        <v>205</v>
      </c>
      <c r="K718" s="128">
        <v>147</v>
      </c>
      <c r="L718" s="128">
        <v>202</v>
      </c>
      <c r="M718" s="126">
        <v>550</v>
      </c>
      <c r="N718" s="128">
        <v>199</v>
      </c>
      <c r="O718" s="128">
        <v>145</v>
      </c>
      <c r="P718" s="134">
        <v>206</v>
      </c>
    </row>
    <row r="719" spans="1:16" x14ac:dyDescent="0.3">
      <c r="A719" s="133">
        <v>13</v>
      </c>
      <c r="B719" s="165" t="s">
        <v>239</v>
      </c>
      <c r="C719" s="102">
        <v>13810</v>
      </c>
      <c r="D719" s="166" t="s">
        <v>281</v>
      </c>
      <c r="E719" s="126">
        <v>579</v>
      </c>
      <c r="F719" s="128">
        <v>380</v>
      </c>
      <c r="G719" s="128">
        <v>114</v>
      </c>
      <c r="H719" s="128">
        <v>85</v>
      </c>
      <c r="I719" s="126">
        <v>574</v>
      </c>
      <c r="J719" s="128">
        <v>386</v>
      </c>
      <c r="K719" s="128">
        <v>114</v>
      </c>
      <c r="L719" s="128">
        <v>74</v>
      </c>
      <c r="M719" s="126">
        <v>546</v>
      </c>
      <c r="N719" s="128">
        <v>361</v>
      </c>
      <c r="O719" s="128">
        <v>120</v>
      </c>
      <c r="P719" s="134">
        <v>65</v>
      </c>
    </row>
    <row r="720" spans="1:16" x14ac:dyDescent="0.3">
      <c r="A720" s="133">
        <v>52</v>
      </c>
      <c r="B720" s="165" t="s">
        <v>162</v>
      </c>
      <c r="C720" s="102">
        <v>52573</v>
      </c>
      <c r="D720" s="166" t="s">
        <v>824</v>
      </c>
      <c r="E720" s="126">
        <v>544</v>
      </c>
      <c r="F720" s="128">
        <v>183</v>
      </c>
      <c r="G720" s="128">
        <v>193</v>
      </c>
      <c r="H720" s="128">
        <v>168</v>
      </c>
      <c r="I720" s="126">
        <v>605</v>
      </c>
      <c r="J720" s="128">
        <v>181</v>
      </c>
      <c r="K720" s="128">
        <v>233</v>
      </c>
      <c r="L720" s="128">
        <v>191</v>
      </c>
      <c r="M720" s="126">
        <v>542</v>
      </c>
      <c r="N720" s="128">
        <v>169</v>
      </c>
      <c r="O720" s="128">
        <v>186</v>
      </c>
      <c r="P720" s="134">
        <v>187</v>
      </c>
    </row>
    <row r="721" spans="1:16" x14ac:dyDescent="0.3">
      <c r="A721" s="133">
        <v>68</v>
      </c>
      <c r="B721" s="165" t="s">
        <v>900</v>
      </c>
      <c r="C721" s="102">
        <v>68101</v>
      </c>
      <c r="D721" s="166" t="s">
        <v>239</v>
      </c>
      <c r="E721" s="126">
        <v>594</v>
      </c>
      <c r="F721" s="128">
        <v>274</v>
      </c>
      <c r="G721" s="128">
        <v>188</v>
      </c>
      <c r="H721" s="128">
        <v>132</v>
      </c>
      <c r="I721" s="126">
        <v>600</v>
      </c>
      <c r="J721" s="128">
        <v>271</v>
      </c>
      <c r="K721" s="128">
        <v>209</v>
      </c>
      <c r="L721" s="128">
        <v>120</v>
      </c>
      <c r="M721" s="126">
        <v>540</v>
      </c>
      <c r="N721" s="128">
        <v>246</v>
      </c>
      <c r="O721" s="128">
        <v>174</v>
      </c>
      <c r="P721" s="134">
        <v>120</v>
      </c>
    </row>
    <row r="722" spans="1:16" x14ac:dyDescent="0.3">
      <c r="A722" s="133">
        <v>13</v>
      </c>
      <c r="B722" s="165" t="s">
        <v>239</v>
      </c>
      <c r="C722" s="102">
        <v>13873</v>
      </c>
      <c r="D722" s="166" t="s">
        <v>284</v>
      </c>
      <c r="E722" s="126">
        <v>580</v>
      </c>
      <c r="F722" s="128">
        <v>353</v>
      </c>
      <c r="G722" s="128">
        <v>116</v>
      </c>
      <c r="H722" s="128">
        <v>111</v>
      </c>
      <c r="I722" s="126">
        <v>577</v>
      </c>
      <c r="J722" s="128">
        <v>358</v>
      </c>
      <c r="K722" s="128">
        <v>123</v>
      </c>
      <c r="L722" s="128">
        <v>96</v>
      </c>
      <c r="M722" s="126">
        <v>540</v>
      </c>
      <c r="N722" s="128">
        <v>317</v>
      </c>
      <c r="O722" s="128">
        <v>123</v>
      </c>
      <c r="P722" s="134">
        <v>100</v>
      </c>
    </row>
    <row r="723" spans="1:16" x14ac:dyDescent="0.3">
      <c r="A723" s="133">
        <v>50</v>
      </c>
      <c r="B723" s="165" t="s">
        <v>759</v>
      </c>
      <c r="C723" s="102">
        <v>50400</v>
      </c>
      <c r="D723" s="166" t="s">
        <v>775</v>
      </c>
      <c r="E723" s="126">
        <v>539</v>
      </c>
      <c r="F723" s="128">
        <v>203</v>
      </c>
      <c r="G723" s="128">
        <v>149</v>
      </c>
      <c r="H723" s="128">
        <v>187</v>
      </c>
      <c r="I723" s="126">
        <v>539</v>
      </c>
      <c r="J723" s="128">
        <v>204</v>
      </c>
      <c r="K723" s="128">
        <v>153</v>
      </c>
      <c r="L723" s="128">
        <v>182</v>
      </c>
      <c r="M723" s="126">
        <v>539</v>
      </c>
      <c r="N723" s="128">
        <v>190</v>
      </c>
      <c r="O723" s="128">
        <v>169</v>
      </c>
      <c r="P723" s="134">
        <v>180</v>
      </c>
    </row>
    <row r="724" spans="1:16" x14ac:dyDescent="0.3">
      <c r="A724" s="133">
        <v>15</v>
      </c>
      <c r="B724" s="165" t="s">
        <v>286</v>
      </c>
      <c r="C724" s="102">
        <v>15776</v>
      </c>
      <c r="D724" s="166" t="s">
        <v>386</v>
      </c>
      <c r="E724" s="126">
        <v>596</v>
      </c>
      <c r="F724" s="128">
        <v>162</v>
      </c>
      <c r="G724" s="128">
        <v>291</v>
      </c>
      <c r="H724" s="128">
        <v>143</v>
      </c>
      <c r="I724" s="126">
        <v>581</v>
      </c>
      <c r="J724" s="128">
        <v>162</v>
      </c>
      <c r="K724" s="128">
        <v>280</v>
      </c>
      <c r="L724" s="128">
        <v>139</v>
      </c>
      <c r="M724" s="126">
        <v>538</v>
      </c>
      <c r="N724" s="128">
        <v>132</v>
      </c>
      <c r="O724" s="128">
        <v>281</v>
      </c>
      <c r="P724" s="134">
        <v>125</v>
      </c>
    </row>
    <row r="725" spans="1:16" x14ac:dyDescent="0.3">
      <c r="A725" s="133">
        <v>47</v>
      </c>
      <c r="B725" s="165" t="s">
        <v>730</v>
      </c>
      <c r="C725" s="102">
        <v>47798</v>
      </c>
      <c r="D725" s="166" t="s">
        <v>756</v>
      </c>
      <c r="E725" s="126">
        <v>564</v>
      </c>
      <c r="F725" s="128">
        <v>310</v>
      </c>
      <c r="G725" s="128">
        <v>150</v>
      </c>
      <c r="H725" s="128">
        <v>104</v>
      </c>
      <c r="I725" s="126">
        <v>575</v>
      </c>
      <c r="J725" s="128">
        <v>306</v>
      </c>
      <c r="K725" s="128">
        <v>166</v>
      </c>
      <c r="L725" s="128">
        <v>103</v>
      </c>
      <c r="M725" s="126">
        <v>538</v>
      </c>
      <c r="N725" s="128">
        <v>281</v>
      </c>
      <c r="O725" s="128">
        <v>166</v>
      </c>
      <c r="P725" s="134">
        <v>91</v>
      </c>
    </row>
    <row r="726" spans="1:16" x14ac:dyDescent="0.3">
      <c r="A726" s="133">
        <v>27</v>
      </c>
      <c r="B726" s="165" t="s">
        <v>651</v>
      </c>
      <c r="C726" s="102">
        <v>27810</v>
      </c>
      <c r="D726" s="166" t="s">
        <v>680</v>
      </c>
      <c r="E726" s="126">
        <v>538</v>
      </c>
      <c r="F726" s="128">
        <v>227</v>
      </c>
      <c r="G726" s="128">
        <v>216</v>
      </c>
      <c r="H726" s="128">
        <v>95</v>
      </c>
      <c r="I726" s="126">
        <v>559</v>
      </c>
      <c r="J726" s="128">
        <v>229</v>
      </c>
      <c r="K726" s="128">
        <v>218</v>
      </c>
      <c r="L726" s="128">
        <v>112</v>
      </c>
      <c r="M726" s="126">
        <v>538</v>
      </c>
      <c r="N726" s="128">
        <v>216</v>
      </c>
      <c r="O726" s="128">
        <v>222</v>
      </c>
      <c r="P726" s="134">
        <v>100</v>
      </c>
    </row>
    <row r="727" spans="1:16" x14ac:dyDescent="0.3">
      <c r="A727" s="133">
        <v>73</v>
      </c>
      <c r="B727" s="165" t="s">
        <v>998</v>
      </c>
      <c r="C727" s="102">
        <v>73030</v>
      </c>
      <c r="D727" s="165" t="s">
        <v>1002</v>
      </c>
      <c r="E727" s="126">
        <v>553</v>
      </c>
      <c r="F727" s="128">
        <v>190</v>
      </c>
      <c r="G727" s="128">
        <v>220</v>
      </c>
      <c r="H727" s="128">
        <v>143</v>
      </c>
      <c r="I727" s="126">
        <v>550</v>
      </c>
      <c r="J727" s="128">
        <v>192</v>
      </c>
      <c r="K727" s="128">
        <v>210</v>
      </c>
      <c r="L727" s="128">
        <v>148</v>
      </c>
      <c r="M727" s="126">
        <v>537</v>
      </c>
      <c r="N727" s="128">
        <v>177</v>
      </c>
      <c r="O727" s="128">
        <v>219</v>
      </c>
      <c r="P727" s="134">
        <v>141</v>
      </c>
    </row>
    <row r="728" spans="1:16" x14ac:dyDescent="0.3">
      <c r="A728" s="133">
        <v>8</v>
      </c>
      <c r="B728" s="165" t="s">
        <v>215</v>
      </c>
      <c r="C728" s="102">
        <v>8141</v>
      </c>
      <c r="D728" s="166" t="s">
        <v>219</v>
      </c>
      <c r="E728" s="126">
        <v>650</v>
      </c>
      <c r="F728" s="128">
        <v>323</v>
      </c>
      <c r="G728" s="128">
        <v>117</v>
      </c>
      <c r="H728" s="128">
        <v>210</v>
      </c>
      <c r="I728" s="126">
        <v>594</v>
      </c>
      <c r="J728" s="128">
        <v>323</v>
      </c>
      <c r="K728" s="128">
        <v>100</v>
      </c>
      <c r="L728" s="128">
        <v>171</v>
      </c>
      <c r="M728" s="126">
        <v>535</v>
      </c>
      <c r="N728" s="128">
        <v>305</v>
      </c>
      <c r="O728" s="128">
        <v>94</v>
      </c>
      <c r="P728" s="134">
        <v>136</v>
      </c>
    </row>
    <row r="729" spans="1:16" x14ac:dyDescent="0.3">
      <c r="A729" s="133">
        <v>13</v>
      </c>
      <c r="B729" s="165" t="s">
        <v>239</v>
      </c>
      <c r="C729" s="102">
        <v>13074</v>
      </c>
      <c r="D729" s="166" t="s">
        <v>246</v>
      </c>
      <c r="E729" s="126">
        <v>536</v>
      </c>
      <c r="F729" s="128">
        <v>331</v>
      </c>
      <c r="G729" s="128">
        <v>84</v>
      </c>
      <c r="H729" s="128">
        <v>121</v>
      </c>
      <c r="I729" s="126">
        <v>526</v>
      </c>
      <c r="J729" s="128">
        <v>333</v>
      </c>
      <c r="K729" s="128">
        <v>84</v>
      </c>
      <c r="L729" s="128">
        <v>109</v>
      </c>
      <c r="M729" s="126">
        <v>535</v>
      </c>
      <c r="N729" s="128">
        <v>321</v>
      </c>
      <c r="O729" s="128">
        <v>91</v>
      </c>
      <c r="P729" s="134">
        <v>123</v>
      </c>
    </row>
    <row r="730" spans="1:16" x14ac:dyDescent="0.3">
      <c r="A730" s="133">
        <v>25</v>
      </c>
      <c r="B730" s="165" t="s">
        <v>540</v>
      </c>
      <c r="C730" s="102">
        <v>25845</v>
      </c>
      <c r="D730" s="166" t="s">
        <v>640</v>
      </c>
      <c r="E730" s="126">
        <v>544</v>
      </c>
      <c r="F730" s="128">
        <v>226</v>
      </c>
      <c r="G730" s="128">
        <v>113</v>
      </c>
      <c r="H730" s="128">
        <v>205</v>
      </c>
      <c r="I730" s="126">
        <v>549</v>
      </c>
      <c r="J730" s="128">
        <v>227</v>
      </c>
      <c r="K730" s="128">
        <v>114</v>
      </c>
      <c r="L730" s="128">
        <v>208</v>
      </c>
      <c r="M730" s="126">
        <v>533</v>
      </c>
      <c r="N730" s="128">
        <v>218</v>
      </c>
      <c r="O730" s="128">
        <v>113</v>
      </c>
      <c r="P730" s="134">
        <v>202</v>
      </c>
    </row>
    <row r="731" spans="1:16" x14ac:dyDescent="0.3">
      <c r="A731" s="133">
        <v>25</v>
      </c>
      <c r="B731" s="165" t="s">
        <v>540</v>
      </c>
      <c r="C731" s="102">
        <v>25394</v>
      </c>
      <c r="D731" s="166" t="s">
        <v>588</v>
      </c>
      <c r="E731" s="126">
        <v>537</v>
      </c>
      <c r="F731" s="128">
        <v>261</v>
      </c>
      <c r="G731" s="128">
        <v>79</v>
      </c>
      <c r="H731" s="128">
        <v>197</v>
      </c>
      <c r="I731" s="126">
        <v>549</v>
      </c>
      <c r="J731" s="128">
        <v>255</v>
      </c>
      <c r="K731" s="128">
        <v>86</v>
      </c>
      <c r="L731" s="128">
        <v>208</v>
      </c>
      <c r="M731" s="126">
        <v>532</v>
      </c>
      <c r="N731" s="128">
        <v>247</v>
      </c>
      <c r="O731" s="128">
        <v>80</v>
      </c>
      <c r="P731" s="134">
        <v>205</v>
      </c>
    </row>
    <row r="732" spans="1:16" x14ac:dyDescent="0.3">
      <c r="A732" s="133">
        <v>13</v>
      </c>
      <c r="B732" s="165" t="s">
        <v>239</v>
      </c>
      <c r="C732" s="102">
        <v>13673</v>
      </c>
      <c r="D732" s="166" t="s">
        <v>275</v>
      </c>
      <c r="E732" s="126">
        <v>558</v>
      </c>
      <c r="F732" s="128">
        <v>285</v>
      </c>
      <c r="G732" s="128">
        <v>176</v>
      </c>
      <c r="H732" s="128">
        <v>97</v>
      </c>
      <c r="I732" s="126">
        <v>533</v>
      </c>
      <c r="J732" s="128">
        <v>283</v>
      </c>
      <c r="K732" s="128">
        <v>172</v>
      </c>
      <c r="L732" s="128">
        <v>78</v>
      </c>
      <c r="M732" s="126">
        <v>532</v>
      </c>
      <c r="N732" s="128">
        <v>270</v>
      </c>
      <c r="O732" s="128">
        <v>181</v>
      </c>
      <c r="P732" s="134">
        <v>81</v>
      </c>
    </row>
    <row r="733" spans="1:16" x14ac:dyDescent="0.3">
      <c r="A733" s="133">
        <v>13</v>
      </c>
      <c r="B733" s="165" t="s">
        <v>239</v>
      </c>
      <c r="C733" s="102">
        <v>13549</v>
      </c>
      <c r="D733" s="166" t="s">
        <v>264</v>
      </c>
      <c r="E733" s="126">
        <v>686</v>
      </c>
      <c r="F733" s="128">
        <v>465</v>
      </c>
      <c r="G733" s="128">
        <v>63</v>
      </c>
      <c r="H733" s="128">
        <v>158</v>
      </c>
      <c r="I733" s="126">
        <v>688</v>
      </c>
      <c r="J733" s="128">
        <v>463</v>
      </c>
      <c r="K733" s="128">
        <v>74</v>
      </c>
      <c r="L733" s="128">
        <v>151</v>
      </c>
      <c r="M733" s="126">
        <v>529</v>
      </c>
      <c r="N733" s="128">
        <v>419</v>
      </c>
      <c r="O733" s="128">
        <v>56</v>
      </c>
      <c r="P733" s="134">
        <v>54</v>
      </c>
    </row>
    <row r="734" spans="1:16" x14ac:dyDescent="0.3">
      <c r="A734" s="133">
        <v>25</v>
      </c>
      <c r="B734" s="165" t="s">
        <v>540</v>
      </c>
      <c r="C734" s="102">
        <v>25281</v>
      </c>
      <c r="D734" s="166" t="s">
        <v>567</v>
      </c>
      <c r="E734" s="126">
        <v>559</v>
      </c>
      <c r="F734" s="128">
        <v>238</v>
      </c>
      <c r="G734" s="128">
        <v>105</v>
      </c>
      <c r="H734" s="128">
        <v>216</v>
      </c>
      <c r="I734" s="126">
        <v>561</v>
      </c>
      <c r="J734" s="128">
        <v>242</v>
      </c>
      <c r="K734" s="128">
        <v>114</v>
      </c>
      <c r="L734" s="128">
        <v>205</v>
      </c>
      <c r="M734" s="126">
        <v>529</v>
      </c>
      <c r="N734" s="128">
        <v>233</v>
      </c>
      <c r="O734" s="128">
        <v>113</v>
      </c>
      <c r="P734" s="134">
        <v>183</v>
      </c>
    </row>
    <row r="735" spans="1:16" x14ac:dyDescent="0.3">
      <c r="A735" s="133">
        <v>15</v>
      </c>
      <c r="B735" s="165" t="s">
        <v>286</v>
      </c>
      <c r="C735" s="102">
        <v>15272</v>
      </c>
      <c r="D735" s="166" t="s">
        <v>318</v>
      </c>
      <c r="E735" s="126">
        <v>536</v>
      </c>
      <c r="F735" s="128">
        <v>136</v>
      </c>
      <c r="G735" s="128">
        <v>287</v>
      </c>
      <c r="H735" s="128">
        <v>113</v>
      </c>
      <c r="I735" s="126">
        <v>533</v>
      </c>
      <c r="J735" s="128">
        <v>139</v>
      </c>
      <c r="K735" s="128">
        <v>279</v>
      </c>
      <c r="L735" s="128">
        <v>115</v>
      </c>
      <c r="M735" s="126">
        <v>527</v>
      </c>
      <c r="N735" s="128">
        <v>133</v>
      </c>
      <c r="O735" s="128">
        <v>287</v>
      </c>
      <c r="P735" s="134">
        <v>107</v>
      </c>
    </row>
    <row r="736" spans="1:16" x14ac:dyDescent="0.3">
      <c r="A736" s="133">
        <v>85</v>
      </c>
      <c r="B736" s="165" t="s">
        <v>1087</v>
      </c>
      <c r="C736" s="102">
        <v>85300</v>
      </c>
      <c r="D736" s="165" t="s">
        <v>175</v>
      </c>
      <c r="E736" s="126">
        <v>468</v>
      </c>
      <c r="F736" s="128">
        <v>87</v>
      </c>
      <c r="G736" s="128">
        <v>190</v>
      </c>
      <c r="H736" s="128">
        <v>191</v>
      </c>
      <c r="I736" s="126">
        <v>509</v>
      </c>
      <c r="J736" s="128">
        <v>114</v>
      </c>
      <c r="K736" s="128">
        <v>199</v>
      </c>
      <c r="L736" s="128">
        <v>196</v>
      </c>
      <c r="M736" s="126">
        <v>525</v>
      </c>
      <c r="N736" s="128">
        <v>150</v>
      </c>
      <c r="O736" s="128">
        <v>188</v>
      </c>
      <c r="P736" s="134">
        <v>187</v>
      </c>
    </row>
    <row r="737" spans="1:16" x14ac:dyDescent="0.3">
      <c r="A737" s="133">
        <v>70</v>
      </c>
      <c r="B737" s="165" t="s">
        <v>480</v>
      </c>
      <c r="C737" s="102">
        <v>70110</v>
      </c>
      <c r="D737" s="166" t="s">
        <v>295</v>
      </c>
      <c r="E737" s="126">
        <v>551</v>
      </c>
      <c r="F737" s="128">
        <v>182</v>
      </c>
      <c r="G737" s="128">
        <v>210</v>
      </c>
      <c r="H737" s="128">
        <v>159</v>
      </c>
      <c r="I737" s="126">
        <v>579</v>
      </c>
      <c r="J737" s="128">
        <v>179</v>
      </c>
      <c r="K737" s="128">
        <v>215</v>
      </c>
      <c r="L737" s="128">
        <v>185</v>
      </c>
      <c r="M737" s="126">
        <v>525</v>
      </c>
      <c r="N737" s="128">
        <v>168</v>
      </c>
      <c r="O737" s="128">
        <v>200</v>
      </c>
      <c r="P737" s="134">
        <v>157</v>
      </c>
    </row>
    <row r="738" spans="1:16" x14ac:dyDescent="0.3">
      <c r="A738" s="133">
        <v>25</v>
      </c>
      <c r="B738" s="165" t="s">
        <v>540</v>
      </c>
      <c r="C738" s="102">
        <v>25898</v>
      </c>
      <c r="D738" s="166" t="s">
        <v>649</v>
      </c>
      <c r="E738" s="126">
        <v>545</v>
      </c>
      <c r="F738" s="128">
        <v>200</v>
      </c>
      <c r="G738" s="128">
        <v>231</v>
      </c>
      <c r="H738" s="128">
        <v>114</v>
      </c>
      <c r="I738" s="126">
        <v>548</v>
      </c>
      <c r="J738" s="128">
        <v>204</v>
      </c>
      <c r="K738" s="128">
        <v>236</v>
      </c>
      <c r="L738" s="128">
        <v>108</v>
      </c>
      <c r="M738" s="126">
        <v>525</v>
      </c>
      <c r="N738" s="128">
        <v>200</v>
      </c>
      <c r="O738" s="128">
        <v>223</v>
      </c>
      <c r="P738" s="134">
        <v>102</v>
      </c>
    </row>
    <row r="739" spans="1:16" x14ac:dyDescent="0.3">
      <c r="A739" s="133">
        <v>54</v>
      </c>
      <c r="B739" s="165" t="s">
        <v>838</v>
      </c>
      <c r="C739" s="102">
        <v>54344</v>
      </c>
      <c r="D739" s="166" t="s">
        <v>855</v>
      </c>
      <c r="E739" s="126">
        <v>587</v>
      </c>
      <c r="F739" s="128">
        <v>365</v>
      </c>
      <c r="G739" s="128">
        <v>84</v>
      </c>
      <c r="H739" s="128">
        <v>138</v>
      </c>
      <c r="I739" s="126">
        <v>526</v>
      </c>
      <c r="J739" s="128">
        <v>335</v>
      </c>
      <c r="K739" s="128">
        <v>51</v>
      </c>
      <c r="L739" s="128">
        <v>140</v>
      </c>
      <c r="M739" s="126">
        <v>520</v>
      </c>
      <c r="N739" s="128">
        <v>338</v>
      </c>
      <c r="O739" s="128">
        <v>52</v>
      </c>
      <c r="P739" s="134">
        <v>130</v>
      </c>
    </row>
    <row r="740" spans="1:16" x14ac:dyDescent="0.3">
      <c r="A740" s="133">
        <v>54</v>
      </c>
      <c r="B740" s="165" t="s">
        <v>838</v>
      </c>
      <c r="C740" s="102">
        <v>54174</v>
      </c>
      <c r="D740" s="166" t="s">
        <v>847</v>
      </c>
      <c r="E740" s="126">
        <v>627</v>
      </c>
      <c r="F740" s="128">
        <v>280</v>
      </c>
      <c r="G740" s="128">
        <v>154</v>
      </c>
      <c r="H740" s="128">
        <v>193</v>
      </c>
      <c r="I740" s="126">
        <v>574</v>
      </c>
      <c r="J740" s="128">
        <v>281</v>
      </c>
      <c r="K740" s="128">
        <v>89</v>
      </c>
      <c r="L740" s="128">
        <v>204</v>
      </c>
      <c r="M740" s="126">
        <v>520</v>
      </c>
      <c r="N740" s="128">
        <v>251</v>
      </c>
      <c r="O740" s="128">
        <v>88</v>
      </c>
      <c r="P740" s="134">
        <v>181</v>
      </c>
    </row>
    <row r="741" spans="1:16" x14ac:dyDescent="0.3">
      <c r="A741" s="133">
        <v>5</v>
      </c>
      <c r="B741" s="165" t="s">
        <v>89</v>
      </c>
      <c r="C741" s="102">
        <v>5483</v>
      </c>
      <c r="D741" s="166" t="s">
        <v>162</v>
      </c>
      <c r="E741" s="126">
        <v>543</v>
      </c>
      <c r="F741" s="128">
        <v>253</v>
      </c>
      <c r="G741" s="128">
        <v>163</v>
      </c>
      <c r="H741" s="128">
        <v>127</v>
      </c>
      <c r="I741" s="126">
        <v>542</v>
      </c>
      <c r="J741" s="128">
        <v>255</v>
      </c>
      <c r="K741" s="128">
        <v>165</v>
      </c>
      <c r="L741" s="128">
        <v>122</v>
      </c>
      <c r="M741" s="126">
        <v>519</v>
      </c>
      <c r="N741" s="128">
        <v>238</v>
      </c>
      <c r="O741" s="128">
        <v>166</v>
      </c>
      <c r="P741" s="134">
        <v>115</v>
      </c>
    </row>
    <row r="742" spans="1:16" x14ac:dyDescent="0.3">
      <c r="A742" s="133">
        <v>25</v>
      </c>
      <c r="B742" s="165" t="s">
        <v>540</v>
      </c>
      <c r="C742" s="102">
        <v>25592</v>
      </c>
      <c r="D742" s="166" t="s">
        <v>607</v>
      </c>
      <c r="E742" s="126">
        <v>522</v>
      </c>
      <c r="F742" s="128">
        <v>192</v>
      </c>
      <c r="G742" s="128">
        <v>204</v>
      </c>
      <c r="H742" s="128">
        <v>126</v>
      </c>
      <c r="I742" s="126">
        <v>528</v>
      </c>
      <c r="J742" s="128">
        <v>192</v>
      </c>
      <c r="K742" s="128">
        <v>210</v>
      </c>
      <c r="L742" s="128">
        <v>126</v>
      </c>
      <c r="M742" s="126">
        <v>515</v>
      </c>
      <c r="N742" s="128">
        <v>186</v>
      </c>
      <c r="O742" s="128">
        <v>207</v>
      </c>
      <c r="P742" s="134">
        <v>122</v>
      </c>
    </row>
    <row r="743" spans="1:16" x14ac:dyDescent="0.3">
      <c r="A743" s="133">
        <v>52</v>
      </c>
      <c r="B743" s="165" t="s">
        <v>162</v>
      </c>
      <c r="C743" s="102">
        <v>52540</v>
      </c>
      <c r="D743" s="166" t="s">
        <v>821</v>
      </c>
      <c r="E743" s="126">
        <v>579</v>
      </c>
      <c r="F743" s="128">
        <v>306</v>
      </c>
      <c r="G743" s="128">
        <v>66</v>
      </c>
      <c r="H743" s="128">
        <v>207</v>
      </c>
      <c r="I743" s="126">
        <v>575</v>
      </c>
      <c r="J743" s="128">
        <v>310</v>
      </c>
      <c r="K743" s="128">
        <v>64</v>
      </c>
      <c r="L743" s="128">
        <v>201</v>
      </c>
      <c r="M743" s="126">
        <v>514</v>
      </c>
      <c r="N743" s="128">
        <v>287</v>
      </c>
      <c r="O743" s="128">
        <v>59</v>
      </c>
      <c r="P743" s="134">
        <v>168</v>
      </c>
    </row>
    <row r="744" spans="1:16" x14ac:dyDescent="0.3">
      <c r="A744" s="133">
        <v>5</v>
      </c>
      <c r="B744" s="165" t="s">
        <v>89</v>
      </c>
      <c r="C744" s="102">
        <v>5576</v>
      </c>
      <c r="D744" s="166" t="s">
        <v>168</v>
      </c>
      <c r="E744" s="126">
        <v>547</v>
      </c>
      <c r="F744" s="128">
        <v>184</v>
      </c>
      <c r="G744" s="128">
        <v>152</v>
      </c>
      <c r="H744" s="128">
        <v>211</v>
      </c>
      <c r="I744" s="126">
        <v>524</v>
      </c>
      <c r="J744" s="128">
        <v>181</v>
      </c>
      <c r="K744" s="128">
        <v>132</v>
      </c>
      <c r="L744" s="128">
        <v>211</v>
      </c>
      <c r="M744" s="126">
        <v>512</v>
      </c>
      <c r="N744" s="128">
        <v>167</v>
      </c>
      <c r="O744" s="128">
        <v>136</v>
      </c>
      <c r="P744" s="134">
        <v>209</v>
      </c>
    </row>
    <row r="745" spans="1:16" x14ac:dyDescent="0.3">
      <c r="A745" s="133">
        <v>15</v>
      </c>
      <c r="B745" s="165" t="s">
        <v>286</v>
      </c>
      <c r="C745" s="102">
        <v>15638</v>
      </c>
      <c r="D745" s="166" t="s">
        <v>362</v>
      </c>
      <c r="E745" s="126">
        <v>493</v>
      </c>
      <c r="F745" s="128">
        <v>137</v>
      </c>
      <c r="G745" s="128">
        <v>219</v>
      </c>
      <c r="H745" s="128">
        <v>137</v>
      </c>
      <c r="I745" s="126">
        <v>503</v>
      </c>
      <c r="J745" s="128">
        <v>139</v>
      </c>
      <c r="K745" s="128">
        <v>232</v>
      </c>
      <c r="L745" s="128">
        <v>132</v>
      </c>
      <c r="M745" s="126">
        <v>511</v>
      </c>
      <c r="N745" s="128">
        <v>133</v>
      </c>
      <c r="O745" s="128">
        <v>248</v>
      </c>
      <c r="P745" s="134">
        <v>130</v>
      </c>
    </row>
    <row r="746" spans="1:16" x14ac:dyDescent="0.3">
      <c r="A746" s="133">
        <v>25</v>
      </c>
      <c r="B746" s="165" t="s">
        <v>540</v>
      </c>
      <c r="C746" s="102">
        <v>25594</v>
      </c>
      <c r="D746" s="166" t="s">
        <v>608</v>
      </c>
      <c r="E746" s="126">
        <v>552</v>
      </c>
      <c r="F746" s="128">
        <v>242</v>
      </c>
      <c r="G746" s="128">
        <v>133</v>
      </c>
      <c r="H746" s="128">
        <v>177</v>
      </c>
      <c r="I746" s="126">
        <v>530</v>
      </c>
      <c r="J746" s="128">
        <v>235</v>
      </c>
      <c r="K746" s="128">
        <v>127</v>
      </c>
      <c r="L746" s="128">
        <v>168</v>
      </c>
      <c r="M746" s="126">
        <v>511</v>
      </c>
      <c r="N746" s="128">
        <v>231</v>
      </c>
      <c r="O746" s="128">
        <v>114</v>
      </c>
      <c r="P746" s="134">
        <v>166</v>
      </c>
    </row>
    <row r="747" spans="1:16" x14ac:dyDescent="0.3">
      <c r="A747" s="133">
        <v>13</v>
      </c>
      <c r="B747" s="165" t="s">
        <v>239</v>
      </c>
      <c r="C747" s="102">
        <v>13647</v>
      </c>
      <c r="D747" s="166" t="s">
        <v>268</v>
      </c>
      <c r="E747" s="126">
        <v>580</v>
      </c>
      <c r="F747" s="128">
        <v>306</v>
      </c>
      <c r="G747" s="128">
        <v>159</v>
      </c>
      <c r="H747" s="128">
        <v>115</v>
      </c>
      <c r="I747" s="126">
        <v>545</v>
      </c>
      <c r="J747" s="128">
        <v>305</v>
      </c>
      <c r="K747" s="128">
        <v>139</v>
      </c>
      <c r="L747" s="128">
        <v>101</v>
      </c>
      <c r="M747" s="126">
        <v>510</v>
      </c>
      <c r="N747" s="128">
        <v>282</v>
      </c>
      <c r="O747" s="128">
        <v>167</v>
      </c>
      <c r="P747" s="134">
        <v>61</v>
      </c>
    </row>
    <row r="748" spans="1:16" x14ac:dyDescent="0.3">
      <c r="A748" s="133">
        <v>25</v>
      </c>
      <c r="B748" s="165" t="s">
        <v>540</v>
      </c>
      <c r="C748" s="102">
        <v>25535</v>
      </c>
      <c r="D748" s="166" t="s">
        <v>604</v>
      </c>
      <c r="E748" s="126">
        <v>519</v>
      </c>
      <c r="F748" s="128">
        <v>214</v>
      </c>
      <c r="G748" s="128">
        <v>114</v>
      </c>
      <c r="H748" s="128">
        <v>191</v>
      </c>
      <c r="I748" s="126">
        <v>513</v>
      </c>
      <c r="J748" s="128">
        <v>209</v>
      </c>
      <c r="K748" s="128">
        <v>111</v>
      </c>
      <c r="L748" s="128">
        <v>193</v>
      </c>
      <c r="M748" s="126">
        <v>509</v>
      </c>
      <c r="N748" s="128">
        <v>206</v>
      </c>
      <c r="O748" s="128">
        <v>165</v>
      </c>
      <c r="P748" s="134">
        <v>138</v>
      </c>
    </row>
    <row r="749" spans="1:16" x14ac:dyDescent="0.3">
      <c r="A749" s="133">
        <v>5</v>
      </c>
      <c r="B749" s="165" t="s">
        <v>89</v>
      </c>
      <c r="C749" s="102">
        <v>5036</v>
      </c>
      <c r="D749" s="166" t="s">
        <v>97</v>
      </c>
      <c r="E749" s="126">
        <v>564</v>
      </c>
      <c r="F749" s="128">
        <v>141</v>
      </c>
      <c r="G749" s="128">
        <v>334</v>
      </c>
      <c r="H749" s="128">
        <v>89</v>
      </c>
      <c r="I749" s="126">
        <v>572</v>
      </c>
      <c r="J749" s="128">
        <v>139</v>
      </c>
      <c r="K749" s="128">
        <v>345</v>
      </c>
      <c r="L749" s="128">
        <v>88</v>
      </c>
      <c r="M749" s="126">
        <v>508</v>
      </c>
      <c r="N749" s="128">
        <v>129</v>
      </c>
      <c r="O749" s="128">
        <v>301</v>
      </c>
      <c r="P749" s="134">
        <v>78</v>
      </c>
    </row>
    <row r="750" spans="1:16" x14ac:dyDescent="0.3">
      <c r="A750" s="133">
        <v>41</v>
      </c>
      <c r="B750" s="165" t="s">
        <v>681</v>
      </c>
      <c r="C750" s="102">
        <v>41676</v>
      </c>
      <c r="D750" s="166" t="s">
        <v>371</v>
      </c>
      <c r="E750" s="126">
        <v>534</v>
      </c>
      <c r="F750" s="128">
        <v>224</v>
      </c>
      <c r="G750" s="128">
        <v>118</v>
      </c>
      <c r="H750" s="128">
        <v>192</v>
      </c>
      <c r="I750" s="126">
        <v>525</v>
      </c>
      <c r="J750" s="128">
        <v>221</v>
      </c>
      <c r="K750" s="128">
        <v>115</v>
      </c>
      <c r="L750" s="128">
        <v>189</v>
      </c>
      <c r="M750" s="126">
        <v>508</v>
      </c>
      <c r="N750" s="128">
        <v>207</v>
      </c>
      <c r="O750" s="128">
        <v>110</v>
      </c>
      <c r="P750" s="134">
        <v>191</v>
      </c>
    </row>
    <row r="751" spans="1:16" x14ac:dyDescent="0.3">
      <c r="A751" s="133">
        <v>63</v>
      </c>
      <c r="B751" s="165" t="s">
        <v>877</v>
      </c>
      <c r="C751" s="102">
        <v>63302</v>
      </c>
      <c r="D751" s="166" t="s">
        <v>881</v>
      </c>
      <c r="E751" s="126">
        <v>541</v>
      </c>
      <c r="F751" s="128">
        <v>163</v>
      </c>
      <c r="G751" s="128">
        <v>196</v>
      </c>
      <c r="H751" s="128">
        <v>182</v>
      </c>
      <c r="I751" s="126">
        <v>529</v>
      </c>
      <c r="J751" s="128">
        <v>163</v>
      </c>
      <c r="K751" s="128">
        <v>191</v>
      </c>
      <c r="L751" s="128">
        <v>175</v>
      </c>
      <c r="M751" s="126">
        <v>506</v>
      </c>
      <c r="N751" s="128">
        <v>155</v>
      </c>
      <c r="O751" s="128">
        <v>193</v>
      </c>
      <c r="P751" s="134">
        <v>158</v>
      </c>
    </row>
    <row r="752" spans="1:16" x14ac:dyDescent="0.3">
      <c r="A752" s="133">
        <v>5</v>
      </c>
      <c r="B752" s="165" t="s">
        <v>89</v>
      </c>
      <c r="C752" s="102">
        <v>5055</v>
      </c>
      <c r="D752" s="165" t="s">
        <v>104</v>
      </c>
      <c r="E752" s="126">
        <v>502</v>
      </c>
      <c r="F752" s="128">
        <v>260</v>
      </c>
      <c r="G752" s="128">
        <v>125</v>
      </c>
      <c r="H752" s="128">
        <v>117</v>
      </c>
      <c r="I752" s="126">
        <v>540</v>
      </c>
      <c r="J752" s="128">
        <v>268</v>
      </c>
      <c r="K752" s="128">
        <v>158</v>
      </c>
      <c r="L752" s="128">
        <v>114</v>
      </c>
      <c r="M752" s="126">
        <v>506</v>
      </c>
      <c r="N752" s="128">
        <v>238</v>
      </c>
      <c r="O752" s="128">
        <v>157</v>
      </c>
      <c r="P752" s="134">
        <v>111</v>
      </c>
    </row>
    <row r="753" spans="1:16" x14ac:dyDescent="0.3">
      <c r="A753" s="133">
        <v>52</v>
      </c>
      <c r="B753" s="165" t="s">
        <v>162</v>
      </c>
      <c r="C753" s="102">
        <v>52560</v>
      </c>
      <c r="D753" s="166" t="s">
        <v>822</v>
      </c>
      <c r="E753" s="126">
        <v>517</v>
      </c>
      <c r="F753" s="128">
        <v>213</v>
      </c>
      <c r="G753" s="128">
        <v>57</v>
      </c>
      <c r="H753" s="128">
        <v>247</v>
      </c>
      <c r="I753" s="126">
        <v>516</v>
      </c>
      <c r="J753" s="128">
        <v>210</v>
      </c>
      <c r="K753" s="128">
        <v>59</v>
      </c>
      <c r="L753" s="128">
        <v>247</v>
      </c>
      <c r="M753" s="126">
        <v>503</v>
      </c>
      <c r="N753" s="128">
        <v>190</v>
      </c>
      <c r="O753" s="128">
        <v>67</v>
      </c>
      <c r="P753" s="134">
        <v>246</v>
      </c>
    </row>
    <row r="754" spans="1:16" x14ac:dyDescent="0.3">
      <c r="A754" s="133">
        <v>54</v>
      </c>
      <c r="B754" s="165" t="s">
        <v>838</v>
      </c>
      <c r="C754" s="102">
        <v>54660</v>
      </c>
      <c r="D754" s="166" t="s">
        <v>868</v>
      </c>
      <c r="E754" s="126">
        <v>547</v>
      </c>
      <c r="F754" s="128">
        <v>293</v>
      </c>
      <c r="G754" s="128">
        <v>145</v>
      </c>
      <c r="H754" s="128">
        <v>109</v>
      </c>
      <c r="I754" s="126">
        <v>536</v>
      </c>
      <c r="J754" s="128">
        <v>294</v>
      </c>
      <c r="K754" s="128">
        <v>137</v>
      </c>
      <c r="L754" s="128">
        <v>105</v>
      </c>
      <c r="M754" s="126">
        <v>502</v>
      </c>
      <c r="N754" s="128">
        <v>277</v>
      </c>
      <c r="O754" s="128">
        <v>134</v>
      </c>
      <c r="P754" s="134">
        <v>91</v>
      </c>
    </row>
    <row r="755" spans="1:16" x14ac:dyDescent="0.3">
      <c r="A755" s="133">
        <v>73</v>
      </c>
      <c r="B755" s="165" t="s">
        <v>998</v>
      </c>
      <c r="C755" s="102">
        <v>73270</v>
      </c>
      <c r="D755" s="166" t="s">
        <v>1015</v>
      </c>
      <c r="E755" s="126">
        <v>555</v>
      </c>
      <c r="F755" s="128">
        <v>209</v>
      </c>
      <c r="G755" s="128">
        <v>224</v>
      </c>
      <c r="H755" s="128">
        <v>122</v>
      </c>
      <c r="I755" s="126">
        <v>515</v>
      </c>
      <c r="J755" s="128">
        <v>180</v>
      </c>
      <c r="K755" s="128">
        <v>218</v>
      </c>
      <c r="L755" s="128">
        <v>117</v>
      </c>
      <c r="M755" s="126">
        <v>499</v>
      </c>
      <c r="N755" s="128">
        <v>169</v>
      </c>
      <c r="O755" s="128">
        <v>214</v>
      </c>
      <c r="P755" s="134">
        <v>116</v>
      </c>
    </row>
    <row r="756" spans="1:16" x14ac:dyDescent="0.3">
      <c r="A756" s="133">
        <v>15</v>
      </c>
      <c r="B756" s="165" t="s">
        <v>286</v>
      </c>
      <c r="C756" s="102">
        <v>15367</v>
      </c>
      <c r="D756" s="166" t="s">
        <v>328</v>
      </c>
      <c r="E756" s="126">
        <v>461</v>
      </c>
      <c r="F756" s="128">
        <v>159</v>
      </c>
      <c r="G756" s="128">
        <v>200</v>
      </c>
      <c r="H756" s="128">
        <v>102</v>
      </c>
      <c r="I756" s="126">
        <v>510</v>
      </c>
      <c r="J756" s="128">
        <v>184</v>
      </c>
      <c r="K756" s="128">
        <v>222</v>
      </c>
      <c r="L756" s="128">
        <v>104</v>
      </c>
      <c r="M756" s="126">
        <v>498</v>
      </c>
      <c r="N756" s="128">
        <v>185</v>
      </c>
      <c r="O756" s="128">
        <v>212</v>
      </c>
      <c r="P756" s="134">
        <v>101</v>
      </c>
    </row>
    <row r="757" spans="1:16" x14ac:dyDescent="0.3">
      <c r="A757" s="133">
        <v>73</v>
      </c>
      <c r="B757" s="165" t="s">
        <v>998</v>
      </c>
      <c r="C757" s="102">
        <v>73854</v>
      </c>
      <c r="D757" s="166" t="s">
        <v>1040</v>
      </c>
      <c r="E757" s="126">
        <v>502</v>
      </c>
      <c r="F757" s="128">
        <v>123</v>
      </c>
      <c r="G757" s="128">
        <v>270</v>
      </c>
      <c r="H757" s="128">
        <v>109</v>
      </c>
      <c r="I757" s="126">
        <v>444</v>
      </c>
      <c r="J757" s="128">
        <v>122</v>
      </c>
      <c r="K757" s="128">
        <v>214</v>
      </c>
      <c r="L757" s="128">
        <v>108</v>
      </c>
      <c r="M757" s="126">
        <v>498</v>
      </c>
      <c r="N757" s="128">
        <v>115</v>
      </c>
      <c r="O757" s="128">
        <v>279</v>
      </c>
      <c r="P757" s="134">
        <v>104</v>
      </c>
    </row>
    <row r="758" spans="1:16" x14ac:dyDescent="0.3">
      <c r="A758" s="133">
        <v>70</v>
      </c>
      <c r="B758" s="165" t="s">
        <v>480</v>
      </c>
      <c r="C758" s="102">
        <v>70400</v>
      </c>
      <c r="D758" s="166" t="s">
        <v>155</v>
      </c>
      <c r="E758" s="126">
        <v>659</v>
      </c>
      <c r="F758" s="128">
        <v>233</v>
      </c>
      <c r="G758" s="128">
        <v>198</v>
      </c>
      <c r="H758" s="128">
        <v>228</v>
      </c>
      <c r="I758" s="126">
        <v>566</v>
      </c>
      <c r="J758" s="128">
        <v>235</v>
      </c>
      <c r="K758" s="128">
        <v>155</v>
      </c>
      <c r="L758" s="128">
        <v>176</v>
      </c>
      <c r="M758" s="126">
        <v>498</v>
      </c>
      <c r="N758" s="128">
        <v>214</v>
      </c>
      <c r="O758" s="128">
        <v>155</v>
      </c>
      <c r="P758" s="134">
        <v>129</v>
      </c>
    </row>
    <row r="759" spans="1:16" x14ac:dyDescent="0.3">
      <c r="A759" s="133">
        <v>13</v>
      </c>
      <c r="B759" s="165" t="s">
        <v>239</v>
      </c>
      <c r="C759" s="102">
        <v>13042</v>
      </c>
      <c r="D759" s="166" t="s">
        <v>243</v>
      </c>
      <c r="E759" s="126">
        <v>497</v>
      </c>
      <c r="F759" s="128">
        <v>180</v>
      </c>
      <c r="G759" s="128">
        <v>205</v>
      </c>
      <c r="H759" s="128">
        <v>112</v>
      </c>
      <c r="I759" s="126">
        <v>529</v>
      </c>
      <c r="J759" s="128">
        <v>179</v>
      </c>
      <c r="K759" s="128">
        <v>247</v>
      </c>
      <c r="L759" s="128">
        <v>103</v>
      </c>
      <c r="M759" s="126">
        <v>497</v>
      </c>
      <c r="N759" s="128">
        <v>174</v>
      </c>
      <c r="O759" s="128">
        <v>226</v>
      </c>
      <c r="P759" s="134">
        <v>97</v>
      </c>
    </row>
    <row r="760" spans="1:16" x14ac:dyDescent="0.3">
      <c r="A760" s="133">
        <v>41</v>
      </c>
      <c r="B760" s="165" t="s">
        <v>681</v>
      </c>
      <c r="C760" s="102">
        <v>41530</v>
      </c>
      <c r="D760" s="165" t="s">
        <v>422</v>
      </c>
      <c r="E760" s="126">
        <v>522</v>
      </c>
      <c r="F760" s="128">
        <v>273</v>
      </c>
      <c r="G760" s="128">
        <v>73</v>
      </c>
      <c r="H760" s="128">
        <v>176</v>
      </c>
      <c r="I760" s="126">
        <v>510</v>
      </c>
      <c r="J760" s="128">
        <v>270</v>
      </c>
      <c r="K760" s="128">
        <v>70</v>
      </c>
      <c r="L760" s="128">
        <v>170</v>
      </c>
      <c r="M760" s="126">
        <v>496</v>
      </c>
      <c r="N760" s="128">
        <v>255</v>
      </c>
      <c r="O760" s="128">
        <v>71</v>
      </c>
      <c r="P760" s="134">
        <v>170</v>
      </c>
    </row>
    <row r="761" spans="1:16" x14ac:dyDescent="0.3">
      <c r="A761" s="133">
        <v>25</v>
      </c>
      <c r="B761" s="165" t="s">
        <v>540</v>
      </c>
      <c r="C761" s="102">
        <v>25293</v>
      </c>
      <c r="D761" s="165" t="s">
        <v>571</v>
      </c>
      <c r="E761" s="126">
        <v>516</v>
      </c>
      <c r="F761" s="128">
        <v>156</v>
      </c>
      <c r="G761" s="128">
        <v>81</v>
      </c>
      <c r="H761" s="128">
        <v>279</v>
      </c>
      <c r="I761" s="126">
        <v>514</v>
      </c>
      <c r="J761" s="128">
        <v>156</v>
      </c>
      <c r="K761" s="128">
        <v>86</v>
      </c>
      <c r="L761" s="128">
        <v>272</v>
      </c>
      <c r="M761" s="126">
        <v>495</v>
      </c>
      <c r="N761" s="128">
        <v>142</v>
      </c>
      <c r="O761" s="128">
        <v>83</v>
      </c>
      <c r="P761" s="134">
        <v>270</v>
      </c>
    </row>
    <row r="762" spans="1:16" x14ac:dyDescent="0.3">
      <c r="A762" s="133">
        <v>70</v>
      </c>
      <c r="B762" s="165" t="s">
        <v>480</v>
      </c>
      <c r="C762" s="102">
        <v>70523</v>
      </c>
      <c r="D762" s="166" t="s">
        <v>988</v>
      </c>
      <c r="E762" s="126">
        <v>530</v>
      </c>
      <c r="F762" s="128">
        <v>360</v>
      </c>
      <c r="G762" s="128">
        <v>72</v>
      </c>
      <c r="H762" s="128">
        <v>98</v>
      </c>
      <c r="I762" s="126">
        <v>519</v>
      </c>
      <c r="J762" s="128">
        <v>332</v>
      </c>
      <c r="K762" s="128">
        <v>93</v>
      </c>
      <c r="L762" s="128">
        <v>94</v>
      </c>
      <c r="M762" s="126">
        <v>495</v>
      </c>
      <c r="N762" s="128">
        <v>334</v>
      </c>
      <c r="O762" s="128">
        <v>76</v>
      </c>
      <c r="P762" s="134">
        <v>85</v>
      </c>
    </row>
    <row r="763" spans="1:16" x14ac:dyDescent="0.3">
      <c r="A763" s="133">
        <v>54</v>
      </c>
      <c r="B763" s="165" t="s">
        <v>838</v>
      </c>
      <c r="C763" s="102">
        <v>54099</v>
      </c>
      <c r="D763" s="166" t="s">
        <v>842</v>
      </c>
      <c r="E763" s="126">
        <v>535</v>
      </c>
      <c r="F763" s="128">
        <v>214</v>
      </c>
      <c r="G763" s="128">
        <v>203</v>
      </c>
      <c r="H763" s="128">
        <v>118</v>
      </c>
      <c r="I763" s="126">
        <v>499</v>
      </c>
      <c r="J763" s="128">
        <v>216</v>
      </c>
      <c r="K763" s="128">
        <v>166</v>
      </c>
      <c r="L763" s="128">
        <v>117</v>
      </c>
      <c r="M763" s="126">
        <v>494</v>
      </c>
      <c r="N763" s="128">
        <v>207</v>
      </c>
      <c r="O763" s="128">
        <v>195</v>
      </c>
      <c r="P763" s="134">
        <v>92</v>
      </c>
    </row>
    <row r="764" spans="1:16" x14ac:dyDescent="0.3">
      <c r="A764" s="133">
        <v>52</v>
      </c>
      <c r="B764" s="165" t="s">
        <v>162</v>
      </c>
      <c r="C764" s="102">
        <v>52207</v>
      </c>
      <c r="D764" s="166" t="s">
        <v>792</v>
      </c>
      <c r="E764" s="126">
        <v>542</v>
      </c>
      <c r="F764" s="128">
        <v>216</v>
      </c>
      <c r="G764" s="128">
        <v>133</v>
      </c>
      <c r="H764" s="128">
        <v>193</v>
      </c>
      <c r="I764" s="126">
        <v>559</v>
      </c>
      <c r="J764" s="128">
        <v>222</v>
      </c>
      <c r="K764" s="128">
        <v>143</v>
      </c>
      <c r="L764" s="128">
        <v>194</v>
      </c>
      <c r="M764" s="126">
        <v>493</v>
      </c>
      <c r="N764" s="128">
        <v>193</v>
      </c>
      <c r="O764" s="128">
        <v>133</v>
      </c>
      <c r="P764" s="134">
        <v>167</v>
      </c>
    </row>
    <row r="765" spans="1:16" x14ac:dyDescent="0.3">
      <c r="A765" s="133">
        <v>5</v>
      </c>
      <c r="B765" s="165" t="s">
        <v>89</v>
      </c>
      <c r="C765" s="102">
        <v>5306</v>
      </c>
      <c r="D765" s="166" t="s">
        <v>139</v>
      </c>
      <c r="E765" s="126">
        <v>488</v>
      </c>
      <c r="F765" s="128">
        <v>171</v>
      </c>
      <c r="G765" s="128">
        <v>199</v>
      </c>
      <c r="H765" s="128">
        <v>118</v>
      </c>
      <c r="I765" s="126">
        <v>500</v>
      </c>
      <c r="J765" s="128">
        <v>170</v>
      </c>
      <c r="K765" s="128">
        <v>212</v>
      </c>
      <c r="L765" s="128">
        <v>118</v>
      </c>
      <c r="M765" s="126">
        <v>492</v>
      </c>
      <c r="N765" s="128">
        <v>178</v>
      </c>
      <c r="O765" s="128">
        <v>214</v>
      </c>
      <c r="P765" s="134">
        <v>100</v>
      </c>
    </row>
    <row r="766" spans="1:16" x14ac:dyDescent="0.3">
      <c r="A766" s="133">
        <v>15</v>
      </c>
      <c r="B766" s="165" t="s">
        <v>286</v>
      </c>
      <c r="C766" s="102">
        <v>15097</v>
      </c>
      <c r="D766" s="166" t="s">
        <v>294</v>
      </c>
      <c r="E766" s="126">
        <v>515</v>
      </c>
      <c r="F766" s="128">
        <v>142</v>
      </c>
      <c r="G766" s="128">
        <v>231</v>
      </c>
      <c r="H766" s="128">
        <v>142</v>
      </c>
      <c r="I766" s="126">
        <v>539</v>
      </c>
      <c r="J766" s="128">
        <v>140</v>
      </c>
      <c r="K766" s="128">
        <v>254</v>
      </c>
      <c r="L766" s="128">
        <v>145</v>
      </c>
      <c r="M766" s="126">
        <v>492</v>
      </c>
      <c r="N766" s="128">
        <v>134</v>
      </c>
      <c r="O766" s="128">
        <v>229</v>
      </c>
      <c r="P766" s="134">
        <v>129</v>
      </c>
    </row>
    <row r="767" spans="1:16" x14ac:dyDescent="0.3">
      <c r="A767" s="133">
        <v>5</v>
      </c>
      <c r="B767" s="165" t="s">
        <v>89</v>
      </c>
      <c r="C767" s="102">
        <v>5021</v>
      </c>
      <c r="D767" s="166" t="s">
        <v>93</v>
      </c>
      <c r="E767" s="126">
        <v>534</v>
      </c>
      <c r="F767" s="128">
        <v>119</v>
      </c>
      <c r="G767" s="128">
        <v>233</v>
      </c>
      <c r="H767" s="128">
        <v>182</v>
      </c>
      <c r="I767" s="126">
        <v>507</v>
      </c>
      <c r="J767" s="128">
        <v>123</v>
      </c>
      <c r="K767" s="128">
        <v>206</v>
      </c>
      <c r="L767" s="128">
        <v>178</v>
      </c>
      <c r="M767" s="126">
        <v>492</v>
      </c>
      <c r="N767" s="128">
        <v>115</v>
      </c>
      <c r="O767" s="128">
        <v>201</v>
      </c>
      <c r="P767" s="134">
        <v>176</v>
      </c>
    </row>
    <row r="768" spans="1:16" x14ac:dyDescent="0.3">
      <c r="A768" s="133">
        <v>70</v>
      </c>
      <c r="B768" s="165" t="s">
        <v>480</v>
      </c>
      <c r="C768" s="102">
        <v>70124</v>
      </c>
      <c r="D768" s="166" t="s">
        <v>976</v>
      </c>
      <c r="E768" s="126">
        <v>569</v>
      </c>
      <c r="F768" s="128">
        <v>296</v>
      </c>
      <c r="G768" s="128">
        <v>135</v>
      </c>
      <c r="H768" s="128">
        <v>138</v>
      </c>
      <c r="I768" s="126">
        <v>555</v>
      </c>
      <c r="J768" s="128">
        <v>304</v>
      </c>
      <c r="K768" s="128">
        <v>120</v>
      </c>
      <c r="L768" s="128">
        <v>131</v>
      </c>
      <c r="M768" s="126">
        <v>490</v>
      </c>
      <c r="N768" s="128">
        <v>276</v>
      </c>
      <c r="O768" s="128">
        <v>100</v>
      </c>
      <c r="P768" s="134">
        <v>114</v>
      </c>
    </row>
    <row r="769" spans="1:16" x14ac:dyDescent="0.3">
      <c r="A769" s="133">
        <v>68</v>
      </c>
      <c r="B769" s="165" t="s">
        <v>900</v>
      </c>
      <c r="C769" s="102">
        <v>68162</v>
      </c>
      <c r="D769" s="166" t="s">
        <v>910</v>
      </c>
      <c r="E769" s="126">
        <v>448</v>
      </c>
      <c r="F769" s="128">
        <v>190</v>
      </c>
      <c r="G769" s="128">
        <v>114</v>
      </c>
      <c r="H769" s="128">
        <v>144</v>
      </c>
      <c r="I769" s="126">
        <v>471</v>
      </c>
      <c r="J769" s="128">
        <v>200</v>
      </c>
      <c r="K769" s="128">
        <v>125</v>
      </c>
      <c r="L769" s="128">
        <v>146</v>
      </c>
      <c r="M769" s="126">
        <v>486</v>
      </c>
      <c r="N769" s="128">
        <v>213</v>
      </c>
      <c r="O769" s="128">
        <v>143</v>
      </c>
      <c r="P769" s="134">
        <v>130</v>
      </c>
    </row>
    <row r="770" spans="1:16" x14ac:dyDescent="0.3">
      <c r="A770" s="133">
        <v>41</v>
      </c>
      <c r="B770" s="165" t="s">
        <v>681</v>
      </c>
      <c r="C770" s="102">
        <v>41660</v>
      </c>
      <c r="D770" s="166" t="s">
        <v>706</v>
      </c>
      <c r="E770" s="126">
        <v>515</v>
      </c>
      <c r="F770" s="128">
        <v>259</v>
      </c>
      <c r="G770" s="128">
        <v>57</v>
      </c>
      <c r="H770" s="128">
        <v>199</v>
      </c>
      <c r="I770" s="126">
        <v>502</v>
      </c>
      <c r="J770" s="128">
        <v>259</v>
      </c>
      <c r="K770" s="128">
        <v>51</v>
      </c>
      <c r="L770" s="128">
        <v>192</v>
      </c>
      <c r="M770" s="126">
        <v>486</v>
      </c>
      <c r="N770" s="128">
        <v>238</v>
      </c>
      <c r="O770" s="128">
        <v>54</v>
      </c>
      <c r="P770" s="134">
        <v>194</v>
      </c>
    </row>
    <row r="771" spans="1:16" x14ac:dyDescent="0.3">
      <c r="A771" s="133">
        <v>41</v>
      </c>
      <c r="B771" s="165" t="s">
        <v>681</v>
      </c>
      <c r="C771" s="102">
        <v>41518</v>
      </c>
      <c r="D771" s="166" t="s">
        <v>701</v>
      </c>
      <c r="E771" s="126">
        <v>480</v>
      </c>
      <c r="F771" s="128">
        <v>156</v>
      </c>
      <c r="G771" s="128">
        <v>151</v>
      </c>
      <c r="H771" s="128">
        <v>173</v>
      </c>
      <c r="I771" s="126">
        <v>486</v>
      </c>
      <c r="J771" s="128">
        <v>156</v>
      </c>
      <c r="K771" s="128">
        <v>156</v>
      </c>
      <c r="L771" s="128">
        <v>174</v>
      </c>
      <c r="M771" s="126">
        <v>485</v>
      </c>
      <c r="N771" s="128">
        <v>149</v>
      </c>
      <c r="O771" s="128">
        <v>165</v>
      </c>
      <c r="P771" s="134">
        <v>171</v>
      </c>
    </row>
    <row r="772" spans="1:16" x14ac:dyDescent="0.3">
      <c r="A772" s="133">
        <v>15</v>
      </c>
      <c r="B772" s="165" t="s">
        <v>286</v>
      </c>
      <c r="C772" s="102">
        <v>15215</v>
      </c>
      <c r="D772" s="166" t="s">
        <v>308</v>
      </c>
      <c r="E772" s="126">
        <v>478</v>
      </c>
      <c r="F772" s="128">
        <v>80</v>
      </c>
      <c r="G772" s="128">
        <v>324</v>
      </c>
      <c r="H772" s="128">
        <v>74</v>
      </c>
      <c r="I772" s="126">
        <v>477</v>
      </c>
      <c r="J772" s="128">
        <v>77</v>
      </c>
      <c r="K772" s="128">
        <v>327</v>
      </c>
      <c r="L772" s="128">
        <v>73</v>
      </c>
      <c r="M772" s="126">
        <v>485</v>
      </c>
      <c r="N772" s="128">
        <v>73</v>
      </c>
      <c r="O772" s="128">
        <v>344</v>
      </c>
      <c r="P772" s="134">
        <v>68</v>
      </c>
    </row>
    <row r="773" spans="1:16" x14ac:dyDescent="0.3">
      <c r="A773" s="133">
        <v>27</v>
      </c>
      <c r="B773" s="165" t="s">
        <v>651</v>
      </c>
      <c r="C773" s="102">
        <v>27800</v>
      </c>
      <c r="D773" s="166" t="s">
        <v>679</v>
      </c>
      <c r="E773" s="126">
        <v>631</v>
      </c>
      <c r="F773" s="128">
        <v>263</v>
      </c>
      <c r="G773" s="128">
        <v>181</v>
      </c>
      <c r="H773" s="128">
        <v>187</v>
      </c>
      <c r="I773" s="126">
        <v>573</v>
      </c>
      <c r="J773" s="128">
        <v>264</v>
      </c>
      <c r="K773" s="128">
        <v>143</v>
      </c>
      <c r="L773" s="128">
        <v>166</v>
      </c>
      <c r="M773" s="126">
        <v>484</v>
      </c>
      <c r="N773" s="128">
        <v>243</v>
      </c>
      <c r="O773" s="128">
        <v>92</v>
      </c>
      <c r="P773" s="134">
        <v>149</v>
      </c>
    </row>
    <row r="774" spans="1:16" x14ac:dyDescent="0.3">
      <c r="A774" s="133">
        <v>41</v>
      </c>
      <c r="B774" s="165" t="s">
        <v>681</v>
      </c>
      <c r="C774" s="102">
        <v>41503</v>
      </c>
      <c r="D774" s="166" t="s">
        <v>700</v>
      </c>
      <c r="E774" s="126">
        <v>496</v>
      </c>
      <c r="F774" s="128">
        <v>225</v>
      </c>
      <c r="G774" s="128">
        <v>79</v>
      </c>
      <c r="H774" s="128">
        <v>192</v>
      </c>
      <c r="I774" s="126">
        <v>491</v>
      </c>
      <c r="J774" s="128">
        <v>225</v>
      </c>
      <c r="K774" s="128">
        <v>73</v>
      </c>
      <c r="L774" s="128">
        <v>193</v>
      </c>
      <c r="M774" s="126">
        <v>483</v>
      </c>
      <c r="N774" s="128">
        <v>213</v>
      </c>
      <c r="O774" s="128">
        <v>78</v>
      </c>
      <c r="P774" s="134">
        <v>192</v>
      </c>
    </row>
    <row r="775" spans="1:16" x14ac:dyDescent="0.3">
      <c r="A775" s="133">
        <v>86</v>
      </c>
      <c r="B775" s="165" t="s">
        <v>1105</v>
      </c>
      <c r="C775" s="102">
        <v>86760</v>
      </c>
      <c r="D775" s="166" t="s">
        <v>870</v>
      </c>
      <c r="E775" s="126">
        <v>490</v>
      </c>
      <c r="F775" s="128">
        <v>218</v>
      </c>
      <c r="G775" s="128">
        <v>67</v>
      </c>
      <c r="H775" s="128">
        <v>205</v>
      </c>
      <c r="I775" s="126">
        <v>497</v>
      </c>
      <c r="J775" s="128">
        <v>228</v>
      </c>
      <c r="K775" s="128">
        <v>76</v>
      </c>
      <c r="L775" s="128">
        <v>193</v>
      </c>
      <c r="M775" s="126">
        <v>479</v>
      </c>
      <c r="N775" s="128">
        <v>204</v>
      </c>
      <c r="O775" s="128">
        <v>83</v>
      </c>
      <c r="P775" s="134">
        <v>192</v>
      </c>
    </row>
    <row r="776" spans="1:16" x14ac:dyDescent="0.3">
      <c r="A776" s="133">
        <v>15</v>
      </c>
      <c r="B776" s="165" t="s">
        <v>286</v>
      </c>
      <c r="C776" s="102">
        <v>15507</v>
      </c>
      <c r="D776" s="166" t="s">
        <v>345</v>
      </c>
      <c r="E776" s="126">
        <v>590</v>
      </c>
      <c r="F776" s="128">
        <v>247</v>
      </c>
      <c r="G776" s="128">
        <v>134</v>
      </c>
      <c r="H776" s="128">
        <v>209</v>
      </c>
      <c r="I776" s="126">
        <v>567</v>
      </c>
      <c r="J776" s="128">
        <v>242</v>
      </c>
      <c r="K776" s="128">
        <v>138</v>
      </c>
      <c r="L776" s="128">
        <v>187</v>
      </c>
      <c r="M776" s="126">
        <v>479</v>
      </c>
      <c r="N776" s="128">
        <v>227</v>
      </c>
      <c r="O776" s="128">
        <v>90</v>
      </c>
      <c r="P776" s="134">
        <v>162</v>
      </c>
    </row>
    <row r="777" spans="1:16" x14ac:dyDescent="0.3">
      <c r="A777" s="133">
        <v>54</v>
      </c>
      <c r="B777" s="165" t="s">
        <v>838</v>
      </c>
      <c r="C777" s="102">
        <v>54128</v>
      </c>
      <c r="D777" s="166" t="s">
        <v>845</v>
      </c>
      <c r="E777" s="126">
        <v>525</v>
      </c>
      <c r="F777" s="128">
        <v>332</v>
      </c>
      <c r="G777" s="128">
        <v>38</v>
      </c>
      <c r="H777" s="128">
        <v>155</v>
      </c>
      <c r="I777" s="126">
        <v>500</v>
      </c>
      <c r="J777" s="128">
        <v>330</v>
      </c>
      <c r="K777" s="128">
        <v>38</v>
      </c>
      <c r="L777" s="128">
        <v>132</v>
      </c>
      <c r="M777" s="126">
        <v>476</v>
      </c>
      <c r="N777" s="128">
        <v>307</v>
      </c>
      <c r="O777" s="128">
        <v>51</v>
      </c>
      <c r="P777" s="134">
        <v>118</v>
      </c>
    </row>
    <row r="778" spans="1:16" x14ac:dyDescent="0.3">
      <c r="A778" s="133">
        <v>15</v>
      </c>
      <c r="B778" s="165" t="s">
        <v>286</v>
      </c>
      <c r="C778" s="102">
        <v>15667</v>
      </c>
      <c r="D778" s="166" t="s">
        <v>366</v>
      </c>
      <c r="E778" s="126">
        <v>507</v>
      </c>
      <c r="F778" s="128">
        <v>164</v>
      </c>
      <c r="G778" s="128">
        <v>214</v>
      </c>
      <c r="H778" s="128">
        <v>129</v>
      </c>
      <c r="I778" s="126">
        <v>500</v>
      </c>
      <c r="J778" s="128">
        <v>162</v>
      </c>
      <c r="K778" s="128">
        <v>212</v>
      </c>
      <c r="L778" s="128">
        <v>126</v>
      </c>
      <c r="M778" s="126">
        <v>476</v>
      </c>
      <c r="N778" s="128">
        <v>149</v>
      </c>
      <c r="O778" s="128">
        <v>204</v>
      </c>
      <c r="P778" s="134">
        <v>123</v>
      </c>
    </row>
    <row r="779" spans="1:16" x14ac:dyDescent="0.3">
      <c r="A779" s="133">
        <v>25</v>
      </c>
      <c r="B779" s="165" t="s">
        <v>540</v>
      </c>
      <c r="C779" s="102">
        <v>25649</v>
      </c>
      <c r="D779" s="166" t="s">
        <v>613</v>
      </c>
      <c r="E779" s="126">
        <v>525</v>
      </c>
      <c r="F779" s="128">
        <v>188</v>
      </c>
      <c r="G779" s="128">
        <v>95</v>
      </c>
      <c r="H779" s="128">
        <v>242</v>
      </c>
      <c r="I779" s="126">
        <v>522</v>
      </c>
      <c r="J779" s="128">
        <v>207</v>
      </c>
      <c r="K779" s="128">
        <v>91</v>
      </c>
      <c r="L779" s="128">
        <v>224</v>
      </c>
      <c r="M779" s="126">
        <v>475</v>
      </c>
      <c r="N779" s="128">
        <v>199</v>
      </c>
      <c r="O779" s="128">
        <v>91</v>
      </c>
      <c r="P779" s="134">
        <v>185</v>
      </c>
    </row>
    <row r="780" spans="1:16" x14ac:dyDescent="0.3">
      <c r="A780" s="133">
        <v>73</v>
      </c>
      <c r="B780" s="165" t="s">
        <v>998</v>
      </c>
      <c r="C780" s="102">
        <v>73043</v>
      </c>
      <c r="D780" s="166" t="s">
        <v>1003</v>
      </c>
      <c r="E780" s="126">
        <v>478</v>
      </c>
      <c r="F780" s="128">
        <v>237</v>
      </c>
      <c r="G780" s="128">
        <v>32</v>
      </c>
      <c r="H780" s="128">
        <v>209</v>
      </c>
      <c r="I780" s="126">
        <v>488</v>
      </c>
      <c r="J780" s="128">
        <v>257</v>
      </c>
      <c r="K780" s="128">
        <v>29</v>
      </c>
      <c r="L780" s="128">
        <v>202</v>
      </c>
      <c r="M780" s="126">
        <v>475</v>
      </c>
      <c r="N780" s="128">
        <v>246</v>
      </c>
      <c r="O780" s="128">
        <v>25</v>
      </c>
      <c r="P780" s="134">
        <v>204</v>
      </c>
    </row>
    <row r="781" spans="1:16" x14ac:dyDescent="0.3">
      <c r="A781" s="133">
        <v>13</v>
      </c>
      <c r="B781" s="165" t="s">
        <v>239</v>
      </c>
      <c r="C781" s="102">
        <v>13222</v>
      </c>
      <c r="D781" s="166" t="s">
        <v>251</v>
      </c>
      <c r="E781" s="126">
        <v>603</v>
      </c>
      <c r="F781" s="128">
        <v>223</v>
      </c>
      <c r="G781" s="128">
        <v>205</v>
      </c>
      <c r="H781" s="128">
        <v>175</v>
      </c>
      <c r="I781" s="126">
        <v>513</v>
      </c>
      <c r="J781" s="128">
        <v>219</v>
      </c>
      <c r="K781" s="128">
        <v>207</v>
      </c>
      <c r="L781" s="128">
        <v>87</v>
      </c>
      <c r="M781" s="126">
        <v>474</v>
      </c>
      <c r="N781" s="128">
        <v>204</v>
      </c>
      <c r="O781" s="128">
        <v>208</v>
      </c>
      <c r="P781" s="134">
        <v>62</v>
      </c>
    </row>
    <row r="782" spans="1:16" x14ac:dyDescent="0.3">
      <c r="A782" s="133">
        <v>23</v>
      </c>
      <c r="B782" s="165" t="s">
        <v>250</v>
      </c>
      <c r="C782" s="102">
        <v>23168</v>
      </c>
      <c r="D782" s="166" t="s">
        <v>516</v>
      </c>
      <c r="E782" s="126">
        <v>606</v>
      </c>
      <c r="F782" s="128">
        <v>223</v>
      </c>
      <c r="G782" s="128">
        <v>159</v>
      </c>
      <c r="H782" s="128">
        <v>224</v>
      </c>
      <c r="I782" s="126">
        <v>526</v>
      </c>
      <c r="J782" s="128">
        <v>226</v>
      </c>
      <c r="K782" s="128">
        <v>149</v>
      </c>
      <c r="L782" s="128">
        <v>151</v>
      </c>
      <c r="M782" s="126">
        <v>473</v>
      </c>
      <c r="N782" s="128">
        <v>202</v>
      </c>
      <c r="O782" s="128">
        <v>162</v>
      </c>
      <c r="P782" s="134">
        <v>109</v>
      </c>
    </row>
    <row r="783" spans="1:16" x14ac:dyDescent="0.3">
      <c r="A783" s="133">
        <v>41</v>
      </c>
      <c r="B783" s="165" t="s">
        <v>681</v>
      </c>
      <c r="C783" s="102">
        <v>41013</v>
      </c>
      <c r="D783" s="166" t="s">
        <v>684</v>
      </c>
      <c r="E783" s="126">
        <v>508</v>
      </c>
      <c r="F783" s="128">
        <v>203</v>
      </c>
      <c r="G783" s="128">
        <v>116</v>
      </c>
      <c r="H783" s="128">
        <v>189</v>
      </c>
      <c r="I783" s="126">
        <v>497</v>
      </c>
      <c r="J783" s="128">
        <v>200</v>
      </c>
      <c r="K783" s="128">
        <v>107</v>
      </c>
      <c r="L783" s="128">
        <v>190</v>
      </c>
      <c r="M783" s="126">
        <v>473</v>
      </c>
      <c r="N783" s="128">
        <v>195</v>
      </c>
      <c r="O783" s="128">
        <v>101</v>
      </c>
      <c r="P783" s="134">
        <v>177</v>
      </c>
    </row>
    <row r="784" spans="1:16" x14ac:dyDescent="0.3">
      <c r="A784" s="133">
        <v>5</v>
      </c>
      <c r="B784" s="165" t="s">
        <v>89</v>
      </c>
      <c r="C784" s="102">
        <v>5353</v>
      </c>
      <c r="D784" s="166" t="s">
        <v>147</v>
      </c>
      <c r="E784" s="126">
        <v>504</v>
      </c>
      <c r="F784" s="128">
        <v>175</v>
      </c>
      <c r="G784" s="128">
        <v>223</v>
      </c>
      <c r="H784" s="128">
        <v>106</v>
      </c>
      <c r="I784" s="126">
        <v>502</v>
      </c>
      <c r="J784" s="128">
        <v>176</v>
      </c>
      <c r="K784" s="128">
        <v>223</v>
      </c>
      <c r="L784" s="128">
        <v>103</v>
      </c>
      <c r="M784" s="126">
        <v>473</v>
      </c>
      <c r="N784" s="128">
        <v>151</v>
      </c>
      <c r="O784" s="128">
        <v>224</v>
      </c>
      <c r="P784" s="134">
        <v>98</v>
      </c>
    </row>
    <row r="785" spans="1:16" x14ac:dyDescent="0.3">
      <c r="A785" s="133">
        <v>19</v>
      </c>
      <c r="B785" s="165" t="s">
        <v>449</v>
      </c>
      <c r="C785" s="102">
        <v>19392</v>
      </c>
      <c r="D785" s="166" t="s">
        <v>463</v>
      </c>
      <c r="E785" s="126">
        <v>492</v>
      </c>
      <c r="F785" s="128">
        <v>264</v>
      </c>
      <c r="G785" s="128">
        <v>84</v>
      </c>
      <c r="H785" s="128">
        <v>144</v>
      </c>
      <c r="I785" s="126">
        <v>490</v>
      </c>
      <c r="J785" s="128">
        <v>266</v>
      </c>
      <c r="K785" s="128">
        <v>85</v>
      </c>
      <c r="L785" s="128">
        <v>139</v>
      </c>
      <c r="M785" s="126">
        <v>470</v>
      </c>
      <c r="N785" s="128">
        <v>252</v>
      </c>
      <c r="O785" s="128">
        <v>95</v>
      </c>
      <c r="P785" s="134">
        <v>123</v>
      </c>
    </row>
    <row r="786" spans="1:16" x14ac:dyDescent="0.3">
      <c r="A786" s="133">
        <v>18</v>
      </c>
      <c r="B786" s="165" t="s">
        <v>433</v>
      </c>
      <c r="C786" s="102">
        <v>18205</v>
      </c>
      <c r="D786" s="166" t="s">
        <v>438</v>
      </c>
      <c r="E786" s="126">
        <v>481</v>
      </c>
      <c r="F786" s="128">
        <v>240</v>
      </c>
      <c r="G786" s="128">
        <v>117</v>
      </c>
      <c r="H786" s="128">
        <v>124</v>
      </c>
      <c r="I786" s="126">
        <v>488</v>
      </c>
      <c r="J786" s="128">
        <v>242</v>
      </c>
      <c r="K786" s="128">
        <v>131</v>
      </c>
      <c r="L786" s="128">
        <v>115</v>
      </c>
      <c r="M786" s="126">
        <v>469</v>
      </c>
      <c r="N786" s="128">
        <v>230</v>
      </c>
      <c r="O786" s="128">
        <v>122</v>
      </c>
      <c r="P786" s="134">
        <v>117</v>
      </c>
    </row>
    <row r="787" spans="1:16" x14ac:dyDescent="0.3">
      <c r="A787" s="133">
        <v>19</v>
      </c>
      <c r="B787" s="165" t="s">
        <v>449</v>
      </c>
      <c r="C787" s="102">
        <v>19585</v>
      </c>
      <c r="D787" s="166" t="s">
        <v>473</v>
      </c>
      <c r="E787" s="126">
        <v>529</v>
      </c>
      <c r="F787" s="128">
        <v>340</v>
      </c>
      <c r="G787" s="128">
        <v>63</v>
      </c>
      <c r="H787" s="128">
        <v>126</v>
      </c>
      <c r="I787" s="126">
        <v>514</v>
      </c>
      <c r="J787" s="128">
        <v>337</v>
      </c>
      <c r="K787" s="128">
        <v>56</v>
      </c>
      <c r="L787" s="128">
        <v>121</v>
      </c>
      <c r="M787" s="126">
        <v>468</v>
      </c>
      <c r="N787" s="128">
        <v>299</v>
      </c>
      <c r="O787" s="128">
        <v>49</v>
      </c>
      <c r="P787" s="134">
        <v>120</v>
      </c>
    </row>
    <row r="788" spans="1:16" x14ac:dyDescent="0.3">
      <c r="A788" s="133">
        <v>52</v>
      </c>
      <c r="B788" s="165" t="s">
        <v>162</v>
      </c>
      <c r="C788" s="102">
        <v>52210</v>
      </c>
      <c r="D788" s="166" t="s">
        <v>793</v>
      </c>
      <c r="E788" s="126">
        <v>485</v>
      </c>
      <c r="F788" s="128">
        <v>141</v>
      </c>
      <c r="G788" s="128">
        <v>150</v>
      </c>
      <c r="H788" s="128">
        <v>194</v>
      </c>
      <c r="I788" s="126">
        <v>473</v>
      </c>
      <c r="J788" s="128">
        <v>143</v>
      </c>
      <c r="K788" s="128">
        <v>140</v>
      </c>
      <c r="L788" s="128">
        <v>190</v>
      </c>
      <c r="M788" s="126">
        <v>467</v>
      </c>
      <c r="N788" s="128">
        <v>132</v>
      </c>
      <c r="O788" s="128">
        <v>147</v>
      </c>
      <c r="P788" s="134">
        <v>188</v>
      </c>
    </row>
    <row r="789" spans="1:16" x14ac:dyDescent="0.3">
      <c r="A789" s="133">
        <v>47</v>
      </c>
      <c r="B789" s="165" t="s">
        <v>730</v>
      </c>
      <c r="C789" s="102">
        <v>47545</v>
      </c>
      <c r="D789" s="166" t="s">
        <v>745</v>
      </c>
      <c r="E789" s="126">
        <v>518</v>
      </c>
      <c r="F789" s="128">
        <v>250</v>
      </c>
      <c r="G789" s="128">
        <v>83</v>
      </c>
      <c r="H789" s="128">
        <v>185</v>
      </c>
      <c r="I789" s="126">
        <v>503</v>
      </c>
      <c r="J789" s="128">
        <v>250</v>
      </c>
      <c r="K789" s="128">
        <v>73</v>
      </c>
      <c r="L789" s="128">
        <v>180</v>
      </c>
      <c r="M789" s="126">
        <v>467</v>
      </c>
      <c r="N789" s="128">
        <v>224</v>
      </c>
      <c r="O789" s="128">
        <v>66</v>
      </c>
      <c r="P789" s="134">
        <v>177</v>
      </c>
    </row>
    <row r="790" spans="1:16" x14ac:dyDescent="0.3">
      <c r="A790" s="133">
        <v>70</v>
      </c>
      <c r="B790" s="165" t="s">
        <v>480</v>
      </c>
      <c r="C790" s="102">
        <v>70702</v>
      </c>
      <c r="D790" s="166" t="s">
        <v>991</v>
      </c>
      <c r="E790" s="126">
        <v>518</v>
      </c>
      <c r="F790" s="128">
        <v>279</v>
      </c>
      <c r="G790" s="128">
        <v>95</v>
      </c>
      <c r="H790" s="128">
        <v>144</v>
      </c>
      <c r="I790" s="126">
        <v>504</v>
      </c>
      <c r="J790" s="128">
        <v>284</v>
      </c>
      <c r="K790" s="128">
        <v>93</v>
      </c>
      <c r="L790" s="128">
        <v>127</v>
      </c>
      <c r="M790" s="126">
        <v>466</v>
      </c>
      <c r="N790" s="128">
        <v>268</v>
      </c>
      <c r="O790" s="128">
        <v>99</v>
      </c>
      <c r="P790" s="134">
        <v>99</v>
      </c>
    </row>
    <row r="791" spans="1:16" x14ac:dyDescent="0.3">
      <c r="A791" s="133">
        <v>52</v>
      </c>
      <c r="B791" s="165" t="s">
        <v>162</v>
      </c>
      <c r="C791" s="102">
        <v>52381</v>
      </c>
      <c r="D791" s="166" t="s">
        <v>810</v>
      </c>
      <c r="E791" s="126">
        <v>489</v>
      </c>
      <c r="F791" s="128">
        <v>220</v>
      </c>
      <c r="G791" s="128">
        <v>42</v>
      </c>
      <c r="H791" s="128">
        <v>227</v>
      </c>
      <c r="I791" s="126">
        <v>490</v>
      </c>
      <c r="J791" s="128">
        <v>222</v>
      </c>
      <c r="K791" s="128">
        <v>44</v>
      </c>
      <c r="L791" s="128">
        <v>224</v>
      </c>
      <c r="M791" s="126">
        <v>466</v>
      </c>
      <c r="N791" s="128">
        <v>205</v>
      </c>
      <c r="O791" s="128">
        <v>48</v>
      </c>
      <c r="P791" s="134">
        <v>213</v>
      </c>
    </row>
    <row r="792" spans="1:16" x14ac:dyDescent="0.3">
      <c r="A792" s="133">
        <v>52</v>
      </c>
      <c r="B792" s="165" t="s">
        <v>162</v>
      </c>
      <c r="C792" s="102">
        <v>52473</v>
      </c>
      <c r="D792" s="166" t="s">
        <v>595</v>
      </c>
      <c r="E792" s="126">
        <v>500</v>
      </c>
      <c r="F792" s="128">
        <v>262</v>
      </c>
      <c r="G792" s="128">
        <v>108</v>
      </c>
      <c r="H792" s="128">
        <v>130</v>
      </c>
      <c r="I792" s="126">
        <v>474</v>
      </c>
      <c r="J792" s="128">
        <v>265</v>
      </c>
      <c r="K792" s="128">
        <v>101</v>
      </c>
      <c r="L792" s="128">
        <v>108</v>
      </c>
      <c r="M792" s="126">
        <v>465</v>
      </c>
      <c r="N792" s="128">
        <v>212</v>
      </c>
      <c r="O792" s="128">
        <v>123</v>
      </c>
      <c r="P792" s="134">
        <v>130</v>
      </c>
    </row>
    <row r="793" spans="1:16" x14ac:dyDescent="0.3">
      <c r="A793" s="133">
        <v>5</v>
      </c>
      <c r="B793" s="165" t="s">
        <v>89</v>
      </c>
      <c r="C793" s="102">
        <v>5004</v>
      </c>
      <c r="D793" s="166" t="s">
        <v>92</v>
      </c>
      <c r="E793" s="126">
        <v>563</v>
      </c>
      <c r="F793" s="128">
        <v>65</v>
      </c>
      <c r="G793" s="128">
        <v>426</v>
      </c>
      <c r="H793" s="128">
        <v>72</v>
      </c>
      <c r="I793" s="126">
        <v>474</v>
      </c>
      <c r="J793" s="128">
        <v>70</v>
      </c>
      <c r="K793" s="128">
        <v>340</v>
      </c>
      <c r="L793" s="128">
        <v>64</v>
      </c>
      <c r="M793" s="126">
        <v>464</v>
      </c>
      <c r="N793" s="128">
        <v>66</v>
      </c>
      <c r="O793" s="128">
        <v>337</v>
      </c>
      <c r="P793" s="134">
        <v>61</v>
      </c>
    </row>
    <row r="794" spans="1:16" x14ac:dyDescent="0.3">
      <c r="A794" s="133">
        <v>52</v>
      </c>
      <c r="B794" s="165" t="s">
        <v>162</v>
      </c>
      <c r="C794" s="102">
        <v>52418</v>
      </c>
      <c r="D794" s="166" t="s">
        <v>815</v>
      </c>
      <c r="E794" s="126">
        <v>480</v>
      </c>
      <c r="F794" s="128">
        <v>195</v>
      </c>
      <c r="G794" s="128">
        <v>69</v>
      </c>
      <c r="H794" s="128">
        <v>216</v>
      </c>
      <c r="I794" s="126">
        <v>489</v>
      </c>
      <c r="J794" s="128">
        <v>198</v>
      </c>
      <c r="K794" s="128">
        <v>67</v>
      </c>
      <c r="L794" s="128">
        <v>224</v>
      </c>
      <c r="M794" s="126">
        <v>463</v>
      </c>
      <c r="N794" s="128">
        <v>189</v>
      </c>
      <c r="O794" s="128">
        <v>73</v>
      </c>
      <c r="P794" s="134">
        <v>201</v>
      </c>
    </row>
    <row r="795" spans="1:16" x14ac:dyDescent="0.3">
      <c r="A795" s="133">
        <v>41</v>
      </c>
      <c r="B795" s="165" t="s">
        <v>681</v>
      </c>
      <c r="C795" s="102">
        <v>41206</v>
      </c>
      <c r="D795" s="165" t="s">
        <v>690</v>
      </c>
      <c r="E795" s="126">
        <v>466</v>
      </c>
      <c r="F795" s="128">
        <v>180</v>
      </c>
      <c r="G795" s="128">
        <v>135</v>
      </c>
      <c r="H795" s="128">
        <v>151</v>
      </c>
      <c r="I795" s="126">
        <v>472</v>
      </c>
      <c r="J795" s="128">
        <v>182</v>
      </c>
      <c r="K795" s="128">
        <v>137</v>
      </c>
      <c r="L795" s="128">
        <v>153</v>
      </c>
      <c r="M795" s="126">
        <v>460</v>
      </c>
      <c r="N795" s="128">
        <v>170</v>
      </c>
      <c r="O795" s="128">
        <v>138</v>
      </c>
      <c r="P795" s="134">
        <v>152</v>
      </c>
    </row>
    <row r="796" spans="1:16" x14ac:dyDescent="0.3">
      <c r="A796" s="133">
        <v>5</v>
      </c>
      <c r="B796" s="165" t="s">
        <v>89</v>
      </c>
      <c r="C796" s="102">
        <v>5543</v>
      </c>
      <c r="D796" s="166" t="s">
        <v>167</v>
      </c>
      <c r="E796" s="126">
        <v>491</v>
      </c>
      <c r="F796" s="128">
        <v>235</v>
      </c>
      <c r="G796" s="128">
        <v>66</v>
      </c>
      <c r="H796" s="128">
        <v>190</v>
      </c>
      <c r="I796" s="126">
        <v>478</v>
      </c>
      <c r="J796" s="128">
        <v>228</v>
      </c>
      <c r="K796" s="128">
        <v>66</v>
      </c>
      <c r="L796" s="128">
        <v>184</v>
      </c>
      <c r="M796" s="126">
        <v>458</v>
      </c>
      <c r="N796" s="128">
        <v>214</v>
      </c>
      <c r="O796" s="128">
        <v>60</v>
      </c>
      <c r="P796" s="134">
        <v>184</v>
      </c>
    </row>
    <row r="797" spans="1:16" x14ac:dyDescent="0.3">
      <c r="A797" s="133">
        <v>13</v>
      </c>
      <c r="B797" s="165" t="s">
        <v>239</v>
      </c>
      <c r="C797" s="102">
        <v>13780</v>
      </c>
      <c r="D797" s="166" t="s">
        <v>280</v>
      </c>
      <c r="E797" s="126">
        <v>501</v>
      </c>
      <c r="F797" s="128">
        <v>265</v>
      </c>
      <c r="G797" s="128">
        <v>97</v>
      </c>
      <c r="H797" s="128">
        <v>139</v>
      </c>
      <c r="I797" s="126">
        <v>505</v>
      </c>
      <c r="J797" s="128">
        <v>275</v>
      </c>
      <c r="K797" s="128">
        <v>101</v>
      </c>
      <c r="L797" s="128">
        <v>129</v>
      </c>
      <c r="M797" s="126">
        <v>453</v>
      </c>
      <c r="N797" s="128">
        <v>245</v>
      </c>
      <c r="O797" s="128">
        <v>98</v>
      </c>
      <c r="P797" s="134">
        <v>110</v>
      </c>
    </row>
    <row r="798" spans="1:16" x14ac:dyDescent="0.3">
      <c r="A798" s="133">
        <v>54</v>
      </c>
      <c r="B798" s="165" t="s">
        <v>838</v>
      </c>
      <c r="C798" s="102">
        <v>54520</v>
      </c>
      <c r="D798" s="166" t="s">
        <v>865</v>
      </c>
      <c r="E798" s="126">
        <v>423</v>
      </c>
      <c r="F798" s="128">
        <v>160</v>
      </c>
      <c r="G798" s="128">
        <v>163</v>
      </c>
      <c r="H798" s="128">
        <v>100</v>
      </c>
      <c r="I798" s="126">
        <v>423</v>
      </c>
      <c r="J798" s="128">
        <v>158</v>
      </c>
      <c r="K798" s="128">
        <v>161</v>
      </c>
      <c r="L798" s="128">
        <v>104</v>
      </c>
      <c r="M798" s="126">
        <v>452</v>
      </c>
      <c r="N798" s="128">
        <v>165</v>
      </c>
      <c r="O798" s="128">
        <v>198</v>
      </c>
      <c r="P798" s="134">
        <v>89</v>
      </c>
    </row>
    <row r="799" spans="1:16" x14ac:dyDescent="0.3">
      <c r="A799" s="133">
        <v>63</v>
      </c>
      <c r="B799" s="165" t="s">
        <v>877</v>
      </c>
      <c r="C799" s="102">
        <v>63548</v>
      </c>
      <c r="D799" s="166" t="s">
        <v>884</v>
      </c>
      <c r="E799" s="126">
        <v>527</v>
      </c>
      <c r="F799" s="128">
        <v>155</v>
      </c>
      <c r="G799" s="128">
        <v>190</v>
      </c>
      <c r="H799" s="128">
        <v>182</v>
      </c>
      <c r="I799" s="126">
        <v>481</v>
      </c>
      <c r="J799" s="128">
        <v>154</v>
      </c>
      <c r="K799" s="128">
        <v>149</v>
      </c>
      <c r="L799" s="128">
        <v>178</v>
      </c>
      <c r="M799" s="126">
        <v>451</v>
      </c>
      <c r="N799" s="128">
        <v>149</v>
      </c>
      <c r="O799" s="128">
        <v>138</v>
      </c>
      <c r="P799" s="134">
        <v>164</v>
      </c>
    </row>
    <row r="800" spans="1:16" x14ac:dyDescent="0.3">
      <c r="A800" s="133">
        <v>5</v>
      </c>
      <c r="B800" s="165" t="s">
        <v>89</v>
      </c>
      <c r="C800" s="102">
        <v>5475</v>
      </c>
      <c r="D800" s="166" t="s">
        <v>160</v>
      </c>
      <c r="E800" s="126">
        <v>456</v>
      </c>
      <c r="F800" s="128">
        <v>147</v>
      </c>
      <c r="G800" s="128">
        <v>73</v>
      </c>
      <c r="H800" s="128">
        <v>236</v>
      </c>
      <c r="I800" s="126">
        <v>479</v>
      </c>
      <c r="J800" s="128">
        <v>145</v>
      </c>
      <c r="K800" s="128">
        <v>76</v>
      </c>
      <c r="L800" s="128">
        <v>258</v>
      </c>
      <c r="M800" s="126">
        <v>451</v>
      </c>
      <c r="N800" s="128">
        <v>137</v>
      </c>
      <c r="O800" s="128">
        <v>91</v>
      </c>
      <c r="P800" s="134">
        <v>223</v>
      </c>
    </row>
    <row r="801" spans="1:16" x14ac:dyDescent="0.3">
      <c r="A801" s="133">
        <v>15</v>
      </c>
      <c r="B801" s="165" t="s">
        <v>286</v>
      </c>
      <c r="C801" s="102">
        <v>15686</v>
      </c>
      <c r="D801" s="166" t="s">
        <v>370</v>
      </c>
      <c r="E801" s="126">
        <v>461</v>
      </c>
      <c r="F801" s="128">
        <v>140</v>
      </c>
      <c r="G801" s="128">
        <v>133</v>
      </c>
      <c r="H801" s="128">
        <v>188</v>
      </c>
      <c r="I801" s="126">
        <v>478</v>
      </c>
      <c r="J801" s="128">
        <v>157</v>
      </c>
      <c r="K801" s="128">
        <v>137</v>
      </c>
      <c r="L801" s="128">
        <v>184</v>
      </c>
      <c r="M801" s="126">
        <v>450</v>
      </c>
      <c r="N801" s="128">
        <v>130</v>
      </c>
      <c r="O801" s="128">
        <v>138</v>
      </c>
      <c r="P801" s="134">
        <v>182</v>
      </c>
    </row>
    <row r="802" spans="1:16" x14ac:dyDescent="0.3">
      <c r="A802" s="133">
        <v>18</v>
      </c>
      <c r="B802" s="165" t="s">
        <v>433</v>
      </c>
      <c r="C802" s="102">
        <v>18460</v>
      </c>
      <c r="D802" s="166" t="s">
        <v>442</v>
      </c>
      <c r="E802" s="126">
        <v>529</v>
      </c>
      <c r="F802" s="128">
        <v>316</v>
      </c>
      <c r="G802" s="128">
        <v>108</v>
      </c>
      <c r="H802" s="128">
        <v>105</v>
      </c>
      <c r="I802" s="126">
        <v>469</v>
      </c>
      <c r="J802" s="128">
        <v>317</v>
      </c>
      <c r="K802" s="128">
        <v>61</v>
      </c>
      <c r="L802" s="128">
        <v>91</v>
      </c>
      <c r="M802" s="126">
        <v>450</v>
      </c>
      <c r="N802" s="128">
        <v>301</v>
      </c>
      <c r="O802" s="128">
        <v>53</v>
      </c>
      <c r="P802" s="134">
        <v>96</v>
      </c>
    </row>
    <row r="803" spans="1:16" x14ac:dyDescent="0.3">
      <c r="A803" s="133">
        <v>5</v>
      </c>
      <c r="B803" s="165" t="s">
        <v>89</v>
      </c>
      <c r="C803" s="102">
        <v>5059</v>
      </c>
      <c r="D803" s="166" t="s">
        <v>105</v>
      </c>
      <c r="E803" s="126">
        <v>525</v>
      </c>
      <c r="F803" s="128">
        <v>142</v>
      </c>
      <c r="G803" s="128">
        <v>206</v>
      </c>
      <c r="H803" s="128">
        <v>177</v>
      </c>
      <c r="I803" s="126">
        <v>500</v>
      </c>
      <c r="J803" s="128">
        <v>124</v>
      </c>
      <c r="K803" s="128">
        <v>214</v>
      </c>
      <c r="L803" s="128">
        <v>162</v>
      </c>
      <c r="M803" s="126">
        <v>450</v>
      </c>
      <c r="N803" s="128">
        <v>92</v>
      </c>
      <c r="O803" s="128">
        <v>201</v>
      </c>
      <c r="P803" s="134">
        <v>157</v>
      </c>
    </row>
    <row r="804" spans="1:16" x14ac:dyDescent="0.3">
      <c r="A804" s="133">
        <v>68</v>
      </c>
      <c r="B804" s="165" t="s">
        <v>900</v>
      </c>
      <c r="C804" s="102">
        <v>68549</v>
      </c>
      <c r="D804" s="166" t="s">
        <v>953</v>
      </c>
      <c r="E804" s="126">
        <v>471</v>
      </c>
      <c r="F804" s="128">
        <v>107</v>
      </c>
      <c r="G804" s="128">
        <v>233</v>
      </c>
      <c r="H804" s="128">
        <v>131</v>
      </c>
      <c r="I804" s="126">
        <v>458</v>
      </c>
      <c r="J804" s="128">
        <v>101</v>
      </c>
      <c r="K804" s="128">
        <v>223</v>
      </c>
      <c r="L804" s="128">
        <v>134</v>
      </c>
      <c r="M804" s="126">
        <v>449</v>
      </c>
      <c r="N804" s="128">
        <v>95</v>
      </c>
      <c r="O804" s="128">
        <v>222</v>
      </c>
      <c r="P804" s="134">
        <v>132</v>
      </c>
    </row>
    <row r="805" spans="1:16" x14ac:dyDescent="0.3">
      <c r="A805" s="133">
        <v>41</v>
      </c>
      <c r="B805" s="165" t="s">
        <v>681</v>
      </c>
      <c r="C805" s="102">
        <v>41872</v>
      </c>
      <c r="D805" s="166" t="s">
        <v>714</v>
      </c>
      <c r="E805" s="126">
        <v>538</v>
      </c>
      <c r="F805" s="128">
        <v>143</v>
      </c>
      <c r="G805" s="128">
        <v>299</v>
      </c>
      <c r="H805" s="128">
        <v>96</v>
      </c>
      <c r="I805" s="126">
        <v>491</v>
      </c>
      <c r="J805" s="128">
        <v>146</v>
      </c>
      <c r="K805" s="128">
        <v>268</v>
      </c>
      <c r="L805" s="128">
        <v>77</v>
      </c>
      <c r="M805" s="126">
        <v>449</v>
      </c>
      <c r="N805" s="128">
        <v>133</v>
      </c>
      <c r="O805" s="128">
        <v>241</v>
      </c>
      <c r="P805" s="134">
        <v>75</v>
      </c>
    </row>
    <row r="806" spans="1:16" x14ac:dyDescent="0.3">
      <c r="A806" s="133">
        <v>54</v>
      </c>
      <c r="B806" s="165" t="s">
        <v>838</v>
      </c>
      <c r="C806" s="102">
        <v>54051</v>
      </c>
      <c r="D806" s="166" t="s">
        <v>841</v>
      </c>
      <c r="E806" s="126">
        <v>491</v>
      </c>
      <c r="F806" s="128">
        <v>316</v>
      </c>
      <c r="G806" s="128">
        <v>49</v>
      </c>
      <c r="H806" s="128">
        <v>126</v>
      </c>
      <c r="I806" s="126">
        <v>483</v>
      </c>
      <c r="J806" s="128">
        <v>315</v>
      </c>
      <c r="K806" s="128">
        <v>49</v>
      </c>
      <c r="L806" s="128">
        <v>119</v>
      </c>
      <c r="M806" s="126">
        <v>449</v>
      </c>
      <c r="N806" s="128">
        <v>290</v>
      </c>
      <c r="O806" s="128">
        <v>48</v>
      </c>
      <c r="P806" s="134">
        <v>111</v>
      </c>
    </row>
    <row r="807" spans="1:16" x14ac:dyDescent="0.3">
      <c r="A807" s="133">
        <v>5</v>
      </c>
      <c r="B807" s="165" t="s">
        <v>89</v>
      </c>
      <c r="C807" s="102">
        <v>5873</v>
      </c>
      <c r="D807" s="166" t="s">
        <v>209</v>
      </c>
      <c r="E807" s="126">
        <v>455</v>
      </c>
      <c r="F807" s="128">
        <v>188</v>
      </c>
      <c r="G807" s="128">
        <v>106</v>
      </c>
      <c r="H807" s="128">
        <v>161</v>
      </c>
      <c r="I807" s="126">
        <v>490</v>
      </c>
      <c r="J807" s="128">
        <v>188</v>
      </c>
      <c r="K807" s="128">
        <v>120</v>
      </c>
      <c r="L807" s="128">
        <v>182</v>
      </c>
      <c r="M807" s="126">
        <v>448</v>
      </c>
      <c r="N807" s="128">
        <v>175</v>
      </c>
      <c r="O807" s="128">
        <v>125</v>
      </c>
      <c r="P807" s="134">
        <v>148</v>
      </c>
    </row>
    <row r="808" spans="1:16" x14ac:dyDescent="0.3">
      <c r="A808" s="133">
        <v>27</v>
      </c>
      <c r="B808" s="165" t="s">
        <v>651</v>
      </c>
      <c r="C808" s="102">
        <v>27150</v>
      </c>
      <c r="D808" s="166" t="s">
        <v>661</v>
      </c>
      <c r="E808" s="126">
        <v>516</v>
      </c>
      <c r="F808" s="128">
        <v>267</v>
      </c>
      <c r="G808" s="128">
        <v>102</v>
      </c>
      <c r="H808" s="128">
        <v>147</v>
      </c>
      <c r="I808" s="126">
        <v>475</v>
      </c>
      <c r="J808" s="128">
        <v>269</v>
      </c>
      <c r="K808" s="128">
        <v>92</v>
      </c>
      <c r="L808" s="128">
        <v>114</v>
      </c>
      <c r="M808" s="126">
        <v>447</v>
      </c>
      <c r="N808" s="128">
        <v>247</v>
      </c>
      <c r="O808" s="128">
        <v>82</v>
      </c>
      <c r="P808" s="134">
        <v>118</v>
      </c>
    </row>
    <row r="809" spans="1:16" x14ac:dyDescent="0.3">
      <c r="A809" s="133">
        <v>25</v>
      </c>
      <c r="B809" s="165" t="s">
        <v>540</v>
      </c>
      <c r="C809" s="102">
        <v>25335</v>
      </c>
      <c r="D809" s="166" t="s">
        <v>582</v>
      </c>
      <c r="E809" s="126">
        <v>480</v>
      </c>
      <c r="F809" s="128">
        <v>227</v>
      </c>
      <c r="G809" s="128">
        <v>115</v>
      </c>
      <c r="H809" s="128">
        <v>138</v>
      </c>
      <c r="I809" s="126">
        <v>470</v>
      </c>
      <c r="J809" s="128">
        <v>228</v>
      </c>
      <c r="K809" s="128">
        <v>107</v>
      </c>
      <c r="L809" s="128">
        <v>135</v>
      </c>
      <c r="M809" s="126">
        <v>446</v>
      </c>
      <c r="N809" s="128">
        <v>220</v>
      </c>
      <c r="O809" s="128">
        <v>104</v>
      </c>
      <c r="P809" s="134">
        <v>122</v>
      </c>
    </row>
    <row r="810" spans="1:16" x14ac:dyDescent="0.3">
      <c r="A810" s="133">
        <v>15</v>
      </c>
      <c r="B810" s="165" t="s">
        <v>286</v>
      </c>
      <c r="C810" s="102">
        <v>15835</v>
      </c>
      <c r="D810" s="166" t="s">
        <v>399</v>
      </c>
      <c r="E810" s="126">
        <v>447</v>
      </c>
      <c r="F810" s="128">
        <v>177</v>
      </c>
      <c r="G810" s="128">
        <v>143</v>
      </c>
      <c r="H810" s="128">
        <v>127</v>
      </c>
      <c r="I810" s="126">
        <v>454</v>
      </c>
      <c r="J810" s="128">
        <v>176</v>
      </c>
      <c r="K810" s="128">
        <v>159</v>
      </c>
      <c r="L810" s="128">
        <v>119</v>
      </c>
      <c r="M810" s="126">
        <v>445</v>
      </c>
      <c r="N810" s="128">
        <v>170</v>
      </c>
      <c r="O810" s="128">
        <v>155</v>
      </c>
      <c r="P810" s="134">
        <v>120</v>
      </c>
    </row>
    <row r="811" spans="1:16" x14ac:dyDescent="0.3">
      <c r="A811" s="133">
        <v>5</v>
      </c>
      <c r="B811" s="165" t="s">
        <v>89</v>
      </c>
      <c r="C811" s="102">
        <v>5315</v>
      </c>
      <c r="D811" s="166" t="s">
        <v>143</v>
      </c>
      <c r="E811" s="126">
        <v>486</v>
      </c>
      <c r="F811" s="128">
        <v>143</v>
      </c>
      <c r="G811" s="128">
        <v>216</v>
      </c>
      <c r="H811" s="128">
        <v>127</v>
      </c>
      <c r="I811" s="126">
        <v>465</v>
      </c>
      <c r="J811" s="128">
        <v>144</v>
      </c>
      <c r="K811" s="128">
        <v>209</v>
      </c>
      <c r="L811" s="128">
        <v>112</v>
      </c>
      <c r="M811" s="126">
        <v>443</v>
      </c>
      <c r="N811" s="128">
        <v>138</v>
      </c>
      <c r="O811" s="128">
        <v>204</v>
      </c>
      <c r="P811" s="134">
        <v>101</v>
      </c>
    </row>
    <row r="812" spans="1:16" x14ac:dyDescent="0.3">
      <c r="A812" s="133">
        <v>68</v>
      </c>
      <c r="B812" s="165" t="s">
        <v>900</v>
      </c>
      <c r="C812" s="102">
        <v>68327</v>
      </c>
      <c r="D812" s="166" t="s">
        <v>933</v>
      </c>
      <c r="E812" s="126">
        <v>452</v>
      </c>
      <c r="F812" s="128">
        <v>95</v>
      </c>
      <c r="G812" s="128">
        <v>241</v>
      </c>
      <c r="H812" s="128">
        <v>116</v>
      </c>
      <c r="I812" s="126">
        <v>457</v>
      </c>
      <c r="J812" s="128">
        <v>94</v>
      </c>
      <c r="K812" s="128">
        <v>251</v>
      </c>
      <c r="L812" s="128">
        <v>112</v>
      </c>
      <c r="M812" s="126">
        <v>443</v>
      </c>
      <c r="N812" s="128">
        <v>87</v>
      </c>
      <c r="O812" s="128">
        <v>246</v>
      </c>
      <c r="P812" s="134">
        <v>110</v>
      </c>
    </row>
    <row r="813" spans="1:16" x14ac:dyDescent="0.3">
      <c r="A813" s="133">
        <v>66</v>
      </c>
      <c r="B813" s="165" t="s">
        <v>425</v>
      </c>
      <c r="C813" s="102">
        <v>66383</v>
      </c>
      <c r="D813" s="166" t="s">
        <v>892</v>
      </c>
      <c r="E813" s="126">
        <v>452</v>
      </c>
      <c r="F813" s="128">
        <v>172</v>
      </c>
      <c r="G813" s="128">
        <v>128</v>
      </c>
      <c r="H813" s="128">
        <v>152</v>
      </c>
      <c r="I813" s="126">
        <v>453</v>
      </c>
      <c r="J813" s="128">
        <v>175</v>
      </c>
      <c r="K813" s="128">
        <v>127</v>
      </c>
      <c r="L813" s="128">
        <v>151</v>
      </c>
      <c r="M813" s="126">
        <v>442</v>
      </c>
      <c r="N813" s="128">
        <v>166</v>
      </c>
      <c r="O813" s="128">
        <v>130</v>
      </c>
      <c r="P813" s="134">
        <v>146</v>
      </c>
    </row>
    <row r="814" spans="1:16" x14ac:dyDescent="0.3">
      <c r="A814" s="133">
        <v>73</v>
      </c>
      <c r="B814" s="165" t="s">
        <v>998</v>
      </c>
      <c r="C814" s="102">
        <v>73520</v>
      </c>
      <c r="D814" s="166" t="s">
        <v>1029</v>
      </c>
      <c r="E814" s="126">
        <v>433</v>
      </c>
      <c r="F814" s="128">
        <v>187</v>
      </c>
      <c r="G814" s="128">
        <v>46</v>
      </c>
      <c r="H814" s="128">
        <v>200</v>
      </c>
      <c r="I814" s="126">
        <v>466</v>
      </c>
      <c r="J814" s="128">
        <v>242</v>
      </c>
      <c r="K814" s="128">
        <v>46</v>
      </c>
      <c r="L814" s="128">
        <v>178</v>
      </c>
      <c r="M814" s="126">
        <v>442</v>
      </c>
      <c r="N814" s="128">
        <v>227</v>
      </c>
      <c r="O814" s="128">
        <v>41</v>
      </c>
      <c r="P814" s="134">
        <v>174</v>
      </c>
    </row>
    <row r="815" spans="1:16" x14ac:dyDescent="0.3">
      <c r="A815" s="133">
        <v>5</v>
      </c>
      <c r="B815" s="165" t="s">
        <v>89</v>
      </c>
      <c r="C815" s="102">
        <v>5134</v>
      </c>
      <c r="D815" s="166" t="s">
        <v>117</v>
      </c>
      <c r="E815" s="126">
        <v>500</v>
      </c>
      <c r="F815" s="128">
        <v>228</v>
      </c>
      <c r="G815" s="128">
        <v>106</v>
      </c>
      <c r="H815" s="128">
        <v>166</v>
      </c>
      <c r="I815" s="126">
        <v>477</v>
      </c>
      <c r="J815" s="128">
        <v>230</v>
      </c>
      <c r="K815" s="128">
        <v>91</v>
      </c>
      <c r="L815" s="128">
        <v>156</v>
      </c>
      <c r="M815" s="126">
        <v>441</v>
      </c>
      <c r="N815" s="128">
        <v>204</v>
      </c>
      <c r="O815" s="128">
        <v>89</v>
      </c>
      <c r="P815" s="134">
        <v>148</v>
      </c>
    </row>
    <row r="816" spans="1:16" x14ac:dyDescent="0.3">
      <c r="A816" s="133">
        <v>19</v>
      </c>
      <c r="B816" s="165" t="s">
        <v>449</v>
      </c>
      <c r="C816" s="102">
        <v>19622</v>
      </c>
      <c r="D816" s="166" t="s">
        <v>474</v>
      </c>
      <c r="E816" s="126">
        <v>476</v>
      </c>
      <c r="F816" s="128">
        <v>226</v>
      </c>
      <c r="G816" s="128">
        <v>106</v>
      </c>
      <c r="H816" s="128">
        <v>144</v>
      </c>
      <c r="I816" s="126">
        <v>460</v>
      </c>
      <c r="J816" s="128">
        <v>223</v>
      </c>
      <c r="K816" s="128">
        <v>100</v>
      </c>
      <c r="L816" s="128">
        <v>137</v>
      </c>
      <c r="M816" s="126">
        <v>439</v>
      </c>
      <c r="N816" s="128">
        <v>219</v>
      </c>
      <c r="O816" s="128">
        <v>103</v>
      </c>
      <c r="P816" s="134">
        <v>117</v>
      </c>
    </row>
    <row r="817" spans="1:16" x14ac:dyDescent="0.3">
      <c r="A817" s="133">
        <v>8</v>
      </c>
      <c r="B817" s="165" t="s">
        <v>215</v>
      </c>
      <c r="C817" s="102">
        <v>8849</v>
      </c>
      <c r="D817" s="166" t="s">
        <v>237</v>
      </c>
      <c r="E817" s="126">
        <v>484</v>
      </c>
      <c r="F817" s="128">
        <v>130</v>
      </c>
      <c r="G817" s="128">
        <v>110</v>
      </c>
      <c r="H817" s="128">
        <v>244</v>
      </c>
      <c r="I817" s="126">
        <v>469</v>
      </c>
      <c r="J817" s="128">
        <v>127</v>
      </c>
      <c r="K817" s="128">
        <v>108</v>
      </c>
      <c r="L817" s="128">
        <v>234</v>
      </c>
      <c r="M817" s="126">
        <v>436</v>
      </c>
      <c r="N817" s="128">
        <v>114</v>
      </c>
      <c r="O817" s="128">
        <v>92</v>
      </c>
      <c r="P817" s="134">
        <v>230</v>
      </c>
    </row>
    <row r="818" spans="1:16" x14ac:dyDescent="0.3">
      <c r="A818" s="133">
        <v>15</v>
      </c>
      <c r="B818" s="165" t="s">
        <v>286</v>
      </c>
      <c r="C818" s="102">
        <v>15804</v>
      </c>
      <c r="D818" s="166" t="s">
        <v>390</v>
      </c>
      <c r="E818" s="126">
        <v>477</v>
      </c>
      <c r="F818" s="128">
        <v>195</v>
      </c>
      <c r="G818" s="128">
        <v>167</v>
      </c>
      <c r="H818" s="128">
        <v>115</v>
      </c>
      <c r="I818" s="126">
        <v>463</v>
      </c>
      <c r="J818" s="128">
        <v>193</v>
      </c>
      <c r="K818" s="128">
        <v>159</v>
      </c>
      <c r="L818" s="128">
        <v>111</v>
      </c>
      <c r="M818" s="126">
        <v>435</v>
      </c>
      <c r="N818" s="128">
        <v>181</v>
      </c>
      <c r="O818" s="128">
        <v>145</v>
      </c>
      <c r="P818" s="134">
        <v>109</v>
      </c>
    </row>
    <row r="819" spans="1:16" x14ac:dyDescent="0.3">
      <c r="A819" s="133">
        <v>52</v>
      </c>
      <c r="B819" s="165" t="s">
        <v>162</v>
      </c>
      <c r="C819" s="102">
        <v>52435</v>
      </c>
      <c r="D819" s="166" t="s">
        <v>817</v>
      </c>
      <c r="E819" s="126">
        <v>489</v>
      </c>
      <c r="F819" s="128">
        <v>207</v>
      </c>
      <c r="G819" s="128">
        <v>127</v>
      </c>
      <c r="H819" s="128">
        <v>155</v>
      </c>
      <c r="I819" s="126">
        <v>476</v>
      </c>
      <c r="J819" s="128">
        <v>208</v>
      </c>
      <c r="K819" s="128">
        <v>120</v>
      </c>
      <c r="L819" s="128">
        <v>148</v>
      </c>
      <c r="M819" s="126">
        <v>434</v>
      </c>
      <c r="N819" s="128">
        <v>193</v>
      </c>
      <c r="O819" s="128">
        <v>92</v>
      </c>
      <c r="P819" s="134">
        <v>149</v>
      </c>
    </row>
    <row r="820" spans="1:16" x14ac:dyDescent="0.3">
      <c r="A820" s="133">
        <v>41</v>
      </c>
      <c r="B820" s="165" t="s">
        <v>681</v>
      </c>
      <c r="C820" s="102">
        <v>41801</v>
      </c>
      <c r="D820" s="166" t="s">
        <v>712</v>
      </c>
      <c r="E820" s="126">
        <v>464</v>
      </c>
      <c r="F820" s="128">
        <v>189</v>
      </c>
      <c r="G820" s="128">
        <v>102</v>
      </c>
      <c r="H820" s="128">
        <v>173</v>
      </c>
      <c r="I820" s="126">
        <v>459</v>
      </c>
      <c r="J820" s="128">
        <v>188</v>
      </c>
      <c r="K820" s="128">
        <v>101</v>
      </c>
      <c r="L820" s="128">
        <v>170</v>
      </c>
      <c r="M820" s="126">
        <v>431</v>
      </c>
      <c r="N820" s="128">
        <v>178</v>
      </c>
      <c r="O820" s="128">
        <v>98</v>
      </c>
      <c r="P820" s="134">
        <v>155</v>
      </c>
    </row>
    <row r="821" spans="1:16" x14ac:dyDescent="0.3">
      <c r="A821" s="133">
        <v>5</v>
      </c>
      <c r="B821" s="165" t="s">
        <v>89</v>
      </c>
      <c r="C821" s="102">
        <v>5206</v>
      </c>
      <c r="D821" s="166" t="s">
        <v>128</v>
      </c>
      <c r="E821" s="126">
        <v>437</v>
      </c>
      <c r="F821" s="128">
        <v>120</v>
      </c>
      <c r="G821" s="128">
        <v>149</v>
      </c>
      <c r="H821" s="128">
        <v>168</v>
      </c>
      <c r="I821" s="126">
        <v>435</v>
      </c>
      <c r="J821" s="128">
        <v>116</v>
      </c>
      <c r="K821" s="128">
        <v>153</v>
      </c>
      <c r="L821" s="128">
        <v>166</v>
      </c>
      <c r="M821" s="126">
        <v>429</v>
      </c>
      <c r="N821" s="128">
        <v>108</v>
      </c>
      <c r="O821" s="128">
        <v>152</v>
      </c>
      <c r="P821" s="134">
        <v>169</v>
      </c>
    </row>
    <row r="822" spans="1:16" x14ac:dyDescent="0.3">
      <c r="A822" s="133">
        <v>68</v>
      </c>
      <c r="B822" s="165" t="s">
        <v>900</v>
      </c>
      <c r="C822" s="102">
        <v>68147</v>
      </c>
      <c r="D822" s="166" t="s">
        <v>907</v>
      </c>
      <c r="E822" s="126">
        <v>424</v>
      </c>
      <c r="F822" s="128">
        <v>133</v>
      </c>
      <c r="G822" s="128">
        <v>157</v>
      </c>
      <c r="H822" s="128">
        <v>134</v>
      </c>
      <c r="I822" s="126">
        <v>440</v>
      </c>
      <c r="J822" s="128">
        <v>133</v>
      </c>
      <c r="K822" s="128">
        <v>173</v>
      </c>
      <c r="L822" s="128">
        <v>134</v>
      </c>
      <c r="M822" s="126">
        <v>429</v>
      </c>
      <c r="N822" s="128">
        <v>128</v>
      </c>
      <c r="O822" s="128">
        <v>166</v>
      </c>
      <c r="P822" s="134">
        <v>135</v>
      </c>
    </row>
    <row r="823" spans="1:16" x14ac:dyDescent="0.3">
      <c r="A823" s="133">
        <v>25</v>
      </c>
      <c r="B823" s="165" t="s">
        <v>540</v>
      </c>
      <c r="C823" s="102">
        <v>25426</v>
      </c>
      <c r="D823" s="166" t="s">
        <v>591</v>
      </c>
      <c r="E823" s="126">
        <v>462</v>
      </c>
      <c r="F823" s="128">
        <v>117</v>
      </c>
      <c r="G823" s="128">
        <v>179</v>
      </c>
      <c r="H823" s="128">
        <v>166</v>
      </c>
      <c r="I823" s="126">
        <v>459</v>
      </c>
      <c r="J823" s="128">
        <v>120</v>
      </c>
      <c r="K823" s="128">
        <v>175</v>
      </c>
      <c r="L823" s="128">
        <v>164</v>
      </c>
      <c r="M823" s="126">
        <v>429</v>
      </c>
      <c r="N823" s="128">
        <v>111</v>
      </c>
      <c r="O823" s="128">
        <v>175</v>
      </c>
      <c r="P823" s="134">
        <v>143</v>
      </c>
    </row>
    <row r="824" spans="1:16" x14ac:dyDescent="0.3">
      <c r="A824" s="133">
        <v>85</v>
      </c>
      <c r="B824" s="165" t="s">
        <v>1087</v>
      </c>
      <c r="C824" s="102">
        <v>85400</v>
      </c>
      <c r="D824" s="166" t="s">
        <v>1102</v>
      </c>
      <c r="E824" s="126">
        <v>380</v>
      </c>
      <c r="F824" s="128">
        <v>169</v>
      </c>
      <c r="G824" s="128">
        <v>88</v>
      </c>
      <c r="H824" s="128">
        <v>123</v>
      </c>
      <c r="I824" s="126">
        <v>434</v>
      </c>
      <c r="J824" s="128">
        <v>220</v>
      </c>
      <c r="K824" s="128">
        <v>86</v>
      </c>
      <c r="L824" s="128">
        <v>128</v>
      </c>
      <c r="M824" s="126">
        <v>428</v>
      </c>
      <c r="N824" s="128">
        <v>254</v>
      </c>
      <c r="O824" s="128">
        <v>66</v>
      </c>
      <c r="P824" s="134">
        <v>108</v>
      </c>
    </row>
    <row r="825" spans="1:16" x14ac:dyDescent="0.3">
      <c r="A825" s="133">
        <v>15</v>
      </c>
      <c r="B825" s="165" t="s">
        <v>286</v>
      </c>
      <c r="C825" s="102">
        <v>15531</v>
      </c>
      <c r="D825" s="166" t="s">
        <v>351</v>
      </c>
      <c r="E825" s="126">
        <v>499</v>
      </c>
      <c r="F825" s="128">
        <v>263</v>
      </c>
      <c r="G825" s="128">
        <v>120</v>
      </c>
      <c r="H825" s="128">
        <v>116</v>
      </c>
      <c r="I825" s="126">
        <v>489</v>
      </c>
      <c r="J825" s="128">
        <v>258</v>
      </c>
      <c r="K825" s="128">
        <v>111</v>
      </c>
      <c r="L825" s="128">
        <v>120</v>
      </c>
      <c r="M825" s="126">
        <v>426</v>
      </c>
      <c r="N825" s="128">
        <v>201</v>
      </c>
      <c r="O825" s="128">
        <v>107</v>
      </c>
      <c r="P825" s="134">
        <v>118</v>
      </c>
    </row>
    <row r="826" spans="1:16" x14ac:dyDescent="0.3">
      <c r="A826" s="133">
        <v>25</v>
      </c>
      <c r="B826" s="165" t="s">
        <v>540</v>
      </c>
      <c r="C826" s="102">
        <v>25483</v>
      </c>
      <c r="D826" s="166" t="s">
        <v>162</v>
      </c>
      <c r="E826" s="126">
        <v>302</v>
      </c>
      <c r="F826" s="128">
        <v>72</v>
      </c>
      <c r="G826" s="128">
        <v>140</v>
      </c>
      <c r="H826" s="128">
        <v>90</v>
      </c>
      <c r="I826" s="126">
        <v>385</v>
      </c>
      <c r="J826" s="128">
        <v>71</v>
      </c>
      <c r="K826" s="128">
        <v>230</v>
      </c>
      <c r="L826" s="128">
        <v>84</v>
      </c>
      <c r="M826" s="126">
        <v>426</v>
      </c>
      <c r="N826" s="128">
        <v>65</v>
      </c>
      <c r="O826" s="128">
        <v>286</v>
      </c>
      <c r="P826" s="134">
        <v>75</v>
      </c>
    </row>
    <row r="827" spans="1:16" x14ac:dyDescent="0.3">
      <c r="A827" s="133">
        <v>68</v>
      </c>
      <c r="B827" s="165" t="s">
        <v>900</v>
      </c>
      <c r="C827" s="102">
        <v>68855</v>
      </c>
      <c r="D827" s="166" t="s">
        <v>971</v>
      </c>
      <c r="E827" s="126">
        <v>445</v>
      </c>
      <c r="F827" s="128">
        <v>143</v>
      </c>
      <c r="G827" s="128">
        <v>140</v>
      </c>
      <c r="H827" s="128">
        <v>162</v>
      </c>
      <c r="I827" s="126">
        <v>431</v>
      </c>
      <c r="J827" s="128">
        <v>134</v>
      </c>
      <c r="K827" s="128">
        <v>137</v>
      </c>
      <c r="L827" s="128">
        <v>160</v>
      </c>
      <c r="M827" s="126">
        <v>424</v>
      </c>
      <c r="N827" s="128">
        <v>124</v>
      </c>
      <c r="O827" s="128">
        <v>137</v>
      </c>
      <c r="P827" s="134">
        <v>163</v>
      </c>
    </row>
    <row r="828" spans="1:16" x14ac:dyDescent="0.3">
      <c r="A828" s="133">
        <v>47</v>
      </c>
      <c r="B828" s="165" t="s">
        <v>730</v>
      </c>
      <c r="C828" s="102">
        <v>47258</v>
      </c>
      <c r="D828" s="166" t="s">
        <v>739</v>
      </c>
      <c r="E828" s="126">
        <v>507</v>
      </c>
      <c r="F828" s="128">
        <v>301</v>
      </c>
      <c r="G828" s="128">
        <v>51</v>
      </c>
      <c r="H828" s="128">
        <v>155</v>
      </c>
      <c r="I828" s="126">
        <v>490</v>
      </c>
      <c r="J828" s="128">
        <v>303</v>
      </c>
      <c r="K828" s="128">
        <v>54</v>
      </c>
      <c r="L828" s="128">
        <v>133</v>
      </c>
      <c r="M828" s="126">
        <v>423</v>
      </c>
      <c r="N828" s="128">
        <v>275</v>
      </c>
      <c r="O828" s="128">
        <v>35</v>
      </c>
      <c r="P828" s="134">
        <v>113</v>
      </c>
    </row>
    <row r="829" spans="1:16" x14ac:dyDescent="0.3">
      <c r="A829" s="133">
        <v>15</v>
      </c>
      <c r="B829" s="165" t="s">
        <v>286</v>
      </c>
      <c r="C829" s="102">
        <v>15022</v>
      </c>
      <c r="D829" s="166" t="s">
        <v>288</v>
      </c>
      <c r="E829" s="126">
        <v>163</v>
      </c>
      <c r="F829" s="128">
        <v>62</v>
      </c>
      <c r="G829" s="128">
        <v>66</v>
      </c>
      <c r="H829" s="128">
        <v>35</v>
      </c>
      <c r="I829" s="126">
        <v>279</v>
      </c>
      <c r="J829" s="128">
        <v>64</v>
      </c>
      <c r="K829" s="128">
        <v>186</v>
      </c>
      <c r="L829" s="128">
        <v>29</v>
      </c>
      <c r="M829" s="126">
        <v>421</v>
      </c>
      <c r="N829" s="128">
        <v>60</v>
      </c>
      <c r="O829" s="128">
        <v>341</v>
      </c>
      <c r="P829" s="134">
        <v>20</v>
      </c>
    </row>
    <row r="830" spans="1:16" x14ac:dyDescent="0.3">
      <c r="A830" s="133">
        <v>52</v>
      </c>
      <c r="B830" s="165" t="s">
        <v>162</v>
      </c>
      <c r="C830" s="102">
        <v>52352</v>
      </c>
      <c r="D830" s="166" t="s">
        <v>806</v>
      </c>
      <c r="E830" s="126">
        <v>404</v>
      </c>
      <c r="F830" s="128">
        <v>182</v>
      </c>
      <c r="G830" s="128">
        <v>42</v>
      </c>
      <c r="H830" s="128">
        <v>180</v>
      </c>
      <c r="I830" s="126">
        <v>419</v>
      </c>
      <c r="J830" s="128">
        <v>183</v>
      </c>
      <c r="K830" s="128">
        <v>55</v>
      </c>
      <c r="L830" s="128">
        <v>181</v>
      </c>
      <c r="M830" s="126">
        <v>420</v>
      </c>
      <c r="N830" s="128">
        <v>210</v>
      </c>
      <c r="O830" s="128">
        <v>62</v>
      </c>
      <c r="P830" s="134">
        <v>148</v>
      </c>
    </row>
    <row r="831" spans="1:16" x14ac:dyDescent="0.3">
      <c r="A831" s="133">
        <v>95</v>
      </c>
      <c r="B831" s="165" t="s">
        <v>1128</v>
      </c>
      <c r="C831" s="102">
        <v>95200</v>
      </c>
      <c r="D831" s="166" t="s">
        <v>336</v>
      </c>
      <c r="E831" s="126">
        <v>737</v>
      </c>
      <c r="F831" s="128">
        <v>91</v>
      </c>
      <c r="G831" s="128">
        <v>540</v>
      </c>
      <c r="H831" s="128">
        <v>106</v>
      </c>
      <c r="I831" s="126">
        <v>441</v>
      </c>
      <c r="J831" s="128">
        <v>107</v>
      </c>
      <c r="K831" s="128">
        <v>224</v>
      </c>
      <c r="L831" s="128">
        <v>110</v>
      </c>
      <c r="M831" s="126">
        <v>419</v>
      </c>
      <c r="N831" s="128">
        <v>82</v>
      </c>
      <c r="O831" s="128">
        <v>228</v>
      </c>
      <c r="P831" s="134">
        <v>109</v>
      </c>
    </row>
    <row r="832" spans="1:16" x14ac:dyDescent="0.3">
      <c r="A832" s="133">
        <v>47</v>
      </c>
      <c r="B832" s="165" t="s">
        <v>730</v>
      </c>
      <c r="C832" s="102">
        <v>47675</v>
      </c>
      <c r="D832" s="166" t="s">
        <v>426</v>
      </c>
      <c r="E832" s="126">
        <v>534</v>
      </c>
      <c r="F832" s="128">
        <v>155</v>
      </c>
      <c r="G832" s="128">
        <v>265</v>
      </c>
      <c r="H832" s="128">
        <v>114</v>
      </c>
      <c r="I832" s="126">
        <v>455</v>
      </c>
      <c r="J832" s="128">
        <v>149</v>
      </c>
      <c r="K832" s="128">
        <v>203</v>
      </c>
      <c r="L832" s="128">
        <v>103</v>
      </c>
      <c r="M832" s="126">
        <v>418</v>
      </c>
      <c r="N832" s="128">
        <v>137</v>
      </c>
      <c r="O832" s="128">
        <v>205</v>
      </c>
      <c r="P832" s="134">
        <v>76</v>
      </c>
    </row>
    <row r="833" spans="1:16" x14ac:dyDescent="0.3">
      <c r="A833" s="133">
        <v>52</v>
      </c>
      <c r="B833" s="165" t="s">
        <v>162</v>
      </c>
      <c r="C833" s="102">
        <v>52390</v>
      </c>
      <c r="D833" s="166" t="s">
        <v>812</v>
      </c>
      <c r="E833" s="126">
        <v>432</v>
      </c>
      <c r="F833" s="128">
        <v>215</v>
      </c>
      <c r="G833" s="128">
        <v>108</v>
      </c>
      <c r="H833" s="128">
        <v>109</v>
      </c>
      <c r="I833" s="126">
        <v>438</v>
      </c>
      <c r="J833" s="128">
        <v>217</v>
      </c>
      <c r="K833" s="128">
        <v>109</v>
      </c>
      <c r="L833" s="128">
        <v>112</v>
      </c>
      <c r="M833" s="126">
        <v>418</v>
      </c>
      <c r="N833" s="128">
        <v>182</v>
      </c>
      <c r="O833" s="128">
        <v>94</v>
      </c>
      <c r="P833" s="134">
        <v>142</v>
      </c>
    </row>
    <row r="834" spans="1:16" x14ac:dyDescent="0.3">
      <c r="A834" s="133">
        <v>70</v>
      </c>
      <c r="B834" s="165" t="s">
        <v>480</v>
      </c>
      <c r="C834" s="102">
        <v>70204</v>
      </c>
      <c r="D834" s="166" t="s">
        <v>977</v>
      </c>
      <c r="E834" s="126">
        <v>430</v>
      </c>
      <c r="F834" s="128">
        <v>243</v>
      </c>
      <c r="G834" s="128">
        <v>87</v>
      </c>
      <c r="H834" s="128">
        <v>100</v>
      </c>
      <c r="I834" s="126">
        <v>436</v>
      </c>
      <c r="J834" s="128">
        <v>249</v>
      </c>
      <c r="K834" s="128">
        <v>91</v>
      </c>
      <c r="L834" s="128">
        <v>96</v>
      </c>
      <c r="M834" s="126">
        <v>415</v>
      </c>
      <c r="N834" s="128">
        <v>230</v>
      </c>
      <c r="O834" s="128">
        <v>77</v>
      </c>
      <c r="P834" s="134">
        <v>108</v>
      </c>
    </row>
    <row r="835" spans="1:16" x14ac:dyDescent="0.3">
      <c r="A835" s="133">
        <v>15</v>
      </c>
      <c r="B835" s="165" t="s">
        <v>286</v>
      </c>
      <c r="C835" s="102">
        <v>15500</v>
      </c>
      <c r="D835" s="166" t="s">
        <v>344</v>
      </c>
      <c r="E835" s="126">
        <v>418</v>
      </c>
      <c r="F835" s="128">
        <v>175</v>
      </c>
      <c r="G835" s="128">
        <v>206</v>
      </c>
      <c r="H835" s="128">
        <v>37</v>
      </c>
      <c r="I835" s="126">
        <v>430</v>
      </c>
      <c r="J835" s="128">
        <v>174</v>
      </c>
      <c r="K835" s="128">
        <v>216</v>
      </c>
      <c r="L835" s="128">
        <v>40</v>
      </c>
      <c r="M835" s="126">
        <v>414</v>
      </c>
      <c r="N835" s="128">
        <v>169</v>
      </c>
      <c r="O835" s="128">
        <v>210</v>
      </c>
      <c r="P835" s="134">
        <v>35</v>
      </c>
    </row>
    <row r="836" spans="1:16" x14ac:dyDescent="0.3">
      <c r="A836" s="133">
        <v>25</v>
      </c>
      <c r="B836" s="165" t="s">
        <v>540</v>
      </c>
      <c r="C836" s="102">
        <v>25777</v>
      </c>
      <c r="D836" s="166" t="s">
        <v>625</v>
      </c>
      <c r="E836" s="126">
        <v>429</v>
      </c>
      <c r="F836" s="128">
        <v>234</v>
      </c>
      <c r="G836" s="128">
        <v>49</v>
      </c>
      <c r="H836" s="128">
        <v>146</v>
      </c>
      <c r="I836" s="126">
        <v>420</v>
      </c>
      <c r="J836" s="128">
        <v>232</v>
      </c>
      <c r="K836" s="128">
        <v>44</v>
      </c>
      <c r="L836" s="128">
        <v>144</v>
      </c>
      <c r="M836" s="126">
        <v>413</v>
      </c>
      <c r="N836" s="128">
        <v>227</v>
      </c>
      <c r="O836" s="128">
        <v>47</v>
      </c>
      <c r="P836" s="134">
        <v>139</v>
      </c>
    </row>
    <row r="837" spans="1:16" x14ac:dyDescent="0.3">
      <c r="A837" s="133">
        <v>54</v>
      </c>
      <c r="B837" s="165" t="s">
        <v>838</v>
      </c>
      <c r="C837" s="102">
        <v>54398</v>
      </c>
      <c r="D837" s="166" t="s">
        <v>859</v>
      </c>
      <c r="E837" s="126">
        <v>414</v>
      </c>
      <c r="F837" s="128">
        <v>224</v>
      </c>
      <c r="G837" s="128">
        <v>43</v>
      </c>
      <c r="H837" s="128">
        <v>147</v>
      </c>
      <c r="I837" s="126">
        <v>429</v>
      </c>
      <c r="J837" s="128">
        <v>236</v>
      </c>
      <c r="K837" s="128">
        <v>34</v>
      </c>
      <c r="L837" s="128">
        <v>159</v>
      </c>
      <c r="M837" s="126">
        <v>413</v>
      </c>
      <c r="N837" s="128">
        <v>223</v>
      </c>
      <c r="O837" s="128">
        <v>36</v>
      </c>
      <c r="P837" s="134">
        <v>154</v>
      </c>
    </row>
    <row r="838" spans="1:16" x14ac:dyDescent="0.3">
      <c r="A838" s="133">
        <v>52</v>
      </c>
      <c r="B838" s="165" t="s">
        <v>162</v>
      </c>
      <c r="C838" s="102">
        <v>52411</v>
      </c>
      <c r="D838" s="166" t="s">
        <v>814</v>
      </c>
      <c r="E838" s="126">
        <v>413</v>
      </c>
      <c r="F838" s="128">
        <v>194</v>
      </c>
      <c r="G838" s="128">
        <v>55</v>
      </c>
      <c r="H838" s="128">
        <v>164</v>
      </c>
      <c r="I838" s="126">
        <v>412</v>
      </c>
      <c r="J838" s="128">
        <v>189</v>
      </c>
      <c r="K838" s="128">
        <v>59</v>
      </c>
      <c r="L838" s="128">
        <v>164</v>
      </c>
      <c r="M838" s="126">
        <v>411</v>
      </c>
      <c r="N838" s="128">
        <v>177</v>
      </c>
      <c r="O838" s="128">
        <v>61</v>
      </c>
      <c r="P838" s="134">
        <v>173</v>
      </c>
    </row>
    <row r="839" spans="1:16" x14ac:dyDescent="0.3">
      <c r="A839" s="133">
        <v>15</v>
      </c>
      <c r="B839" s="165" t="s">
        <v>286</v>
      </c>
      <c r="C839" s="102">
        <v>15740</v>
      </c>
      <c r="D839" s="166" t="s">
        <v>376</v>
      </c>
      <c r="E839" s="126">
        <v>434</v>
      </c>
      <c r="F839" s="128">
        <v>177</v>
      </c>
      <c r="G839" s="128">
        <v>188</v>
      </c>
      <c r="H839" s="128">
        <v>69</v>
      </c>
      <c r="I839" s="126">
        <v>424</v>
      </c>
      <c r="J839" s="128">
        <v>177</v>
      </c>
      <c r="K839" s="128">
        <v>187</v>
      </c>
      <c r="L839" s="128">
        <v>60</v>
      </c>
      <c r="M839" s="126">
        <v>410</v>
      </c>
      <c r="N839" s="128">
        <v>170</v>
      </c>
      <c r="O839" s="128">
        <v>181</v>
      </c>
      <c r="P839" s="134">
        <v>59</v>
      </c>
    </row>
    <row r="840" spans="1:16" x14ac:dyDescent="0.3">
      <c r="A840" s="133">
        <v>52</v>
      </c>
      <c r="B840" s="165" t="s">
        <v>162</v>
      </c>
      <c r="C840" s="102">
        <v>52696</v>
      </c>
      <c r="D840" s="166" t="s">
        <v>190</v>
      </c>
      <c r="E840" s="126">
        <v>391</v>
      </c>
      <c r="F840" s="128">
        <v>255</v>
      </c>
      <c r="G840" s="128">
        <v>65</v>
      </c>
      <c r="H840" s="128">
        <v>71</v>
      </c>
      <c r="I840" s="126">
        <v>377</v>
      </c>
      <c r="J840" s="128">
        <v>256</v>
      </c>
      <c r="K840" s="128">
        <v>40</v>
      </c>
      <c r="L840" s="128">
        <v>81</v>
      </c>
      <c r="M840" s="126">
        <v>405</v>
      </c>
      <c r="N840" s="128">
        <v>228</v>
      </c>
      <c r="O840" s="128">
        <v>61</v>
      </c>
      <c r="P840" s="134">
        <v>116</v>
      </c>
    </row>
    <row r="841" spans="1:16" x14ac:dyDescent="0.3">
      <c r="A841" s="133">
        <v>19</v>
      </c>
      <c r="B841" s="165" t="s">
        <v>449</v>
      </c>
      <c r="C841" s="102">
        <v>19533</v>
      </c>
      <c r="D841" s="166" t="s">
        <v>470</v>
      </c>
      <c r="E841" s="126">
        <v>441</v>
      </c>
      <c r="F841" s="128">
        <v>178</v>
      </c>
      <c r="G841" s="128">
        <v>111</v>
      </c>
      <c r="H841" s="128">
        <v>152</v>
      </c>
      <c r="I841" s="126">
        <v>446</v>
      </c>
      <c r="J841" s="128">
        <v>180</v>
      </c>
      <c r="K841" s="128">
        <v>114</v>
      </c>
      <c r="L841" s="128">
        <v>152</v>
      </c>
      <c r="M841" s="126">
        <v>404</v>
      </c>
      <c r="N841" s="128">
        <v>162</v>
      </c>
      <c r="O841" s="128">
        <v>89</v>
      </c>
      <c r="P841" s="134">
        <v>153</v>
      </c>
    </row>
    <row r="842" spans="1:16" x14ac:dyDescent="0.3">
      <c r="A842" s="133">
        <v>25</v>
      </c>
      <c r="B842" s="165" t="s">
        <v>540</v>
      </c>
      <c r="C842" s="102">
        <v>25398</v>
      </c>
      <c r="D842" s="166" t="s">
        <v>589</v>
      </c>
      <c r="E842" s="126">
        <v>424</v>
      </c>
      <c r="F842" s="128">
        <v>221</v>
      </c>
      <c r="G842" s="128">
        <v>32</v>
      </c>
      <c r="H842" s="128">
        <v>171</v>
      </c>
      <c r="I842" s="126">
        <v>423</v>
      </c>
      <c r="J842" s="128">
        <v>222</v>
      </c>
      <c r="K842" s="128">
        <v>30</v>
      </c>
      <c r="L842" s="128">
        <v>171</v>
      </c>
      <c r="M842" s="126">
        <v>404</v>
      </c>
      <c r="N842" s="128">
        <v>212</v>
      </c>
      <c r="O842" s="128">
        <v>32</v>
      </c>
      <c r="P842" s="134">
        <v>160</v>
      </c>
    </row>
    <row r="843" spans="1:16" x14ac:dyDescent="0.3">
      <c r="A843" s="133">
        <v>15</v>
      </c>
      <c r="B843" s="165" t="s">
        <v>286</v>
      </c>
      <c r="C843" s="102">
        <v>15244</v>
      </c>
      <c r="D843" s="166" t="s">
        <v>316</v>
      </c>
      <c r="E843" s="126">
        <v>401</v>
      </c>
      <c r="F843" s="128">
        <v>156</v>
      </c>
      <c r="G843" s="128">
        <v>111</v>
      </c>
      <c r="H843" s="128">
        <v>134</v>
      </c>
      <c r="I843" s="126">
        <v>404</v>
      </c>
      <c r="J843" s="128">
        <v>165</v>
      </c>
      <c r="K843" s="128">
        <v>110</v>
      </c>
      <c r="L843" s="128">
        <v>129</v>
      </c>
      <c r="M843" s="126">
        <v>404</v>
      </c>
      <c r="N843" s="128">
        <v>160</v>
      </c>
      <c r="O843" s="128">
        <v>111</v>
      </c>
      <c r="P843" s="134">
        <v>133</v>
      </c>
    </row>
    <row r="844" spans="1:16" x14ac:dyDescent="0.3">
      <c r="A844" s="133">
        <v>54</v>
      </c>
      <c r="B844" s="165" t="s">
        <v>838</v>
      </c>
      <c r="C844" s="102">
        <v>54239</v>
      </c>
      <c r="D844" s="166" t="s">
        <v>850</v>
      </c>
      <c r="E844" s="126">
        <v>443</v>
      </c>
      <c r="F844" s="128">
        <v>161</v>
      </c>
      <c r="G844" s="128">
        <v>175</v>
      </c>
      <c r="H844" s="128">
        <v>107</v>
      </c>
      <c r="I844" s="126">
        <v>449</v>
      </c>
      <c r="J844" s="128">
        <v>183</v>
      </c>
      <c r="K844" s="128">
        <v>162</v>
      </c>
      <c r="L844" s="128">
        <v>104</v>
      </c>
      <c r="M844" s="126">
        <v>403</v>
      </c>
      <c r="N844" s="128">
        <v>151</v>
      </c>
      <c r="O844" s="128">
        <v>160</v>
      </c>
      <c r="P844" s="134">
        <v>92</v>
      </c>
    </row>
    <row r="845" spans="1:16" x14ac:dyDescent="0.3">
      <c r="A845" s="133">
        <v>47</v>
      </c>
      <c r="B845" s="165" t="s">
        <v>730</v>
      </c>
      <c r="C845" s="102">
        <v>47720</v>
      </c>
      <c r="D845" s="166" t="s">
        <v>754</v>
      </c>
      <c r="E845" s="126">
        <v>492</v>
      </c>
      <c r="F845" s="128">
        <v>211</v>
      </c>
      <c r="G845" s="128">
        <v>79</v>
      </c>
      <c r="H845" s="128">
        <v>202</v>
      </c>
      <c r="I845" s="126">
        <v>487</v>
      </c>
      <c r="J845" s="128">
        <v>213</v>
      </c>
      <c r="K845" s="128">
        <v>81</v>
      </c>
      <c r="L845" s="128">
        <v>193</v>
      </c>
      <c r="M845" s="126">
        <v>403</v>
      </c>
      <c r="N845" s="128">
        <v>184</v>
      </c>
      <c r="O845" s="128">
        <v>77</v>
      </c>
      <c r="P845" s="134">
        <v>142</v>
      </c>
    </row>
    <row r="846" spans="1:16" x14ac:dyDescent="0.3">
      <c r="A846" s="133">
        <v>54</v>
      </c>
      <c r="B846" s="165" t="s">
        <v>838</v>
      </c>
      <c r="C846" s="102">
        <v>54553</v>
      </c>
      <c r="D846" s="166" t="s">
        <v>866</v>
      </c>
      <c r="E846" s="126">
        <v>468</v>
      </c>
      <c r="F846" s="128">
        <v>187</v>
      </c>
      <c r="G846" s="128">
        <v>139</v>
      </c>
      <c r="H846" s="128">
        <v>142</v>
      </c>
      <c r="I846" s="126">
        <v>448</v>
      </c>
      <c r="J846" s="128">
        <v>188</v>
      </c>
      <c r="K846" s="128">
        <v>120</v>
      </c>
      <c r="L846" s="128">
        <v>140</v>
      </c>
      <c r="M846" s="126">
        <v>401</v>
      </c>
      <c r="N846" s="128">
        <v>176</v>
      </c>
      <c r="O846" s="128">
        <v>117</v>
      </c>
      <c r="P846" s="134">
        <v>108</v>
      </c>
    </row>
    <row r="847" spans="1:16" x14ac:dyDescent="0.3">
      <c r="A847" s="133">
        <v>44</v>
      </c>
      <c r="B847" s="165" t="s">
        <v>716</v>
      </c>
      <c r="C847" s="102">
        <v>44110</v>
      </c>
      <c r="D847" s="166" t="s">
        <v>721</v>
      </c>
      <c r="E847" s="126">
        <v>394</v>
      </c>
      <c r="F847" s="128">
        <v>134</v>
      </c>
      <c r="G847" s="128">
        <v>84</v>
      </c>
      <c r="H847" s="128">
        <v>176</v>
      </c>
      <c r="I847" s="126">
        <v>405</v>
      </c>
      <c r="J847" s="128">
        <v>136</v>
      </c>
      <c r="K847" s="128">
        <v>98</v>
      </c>
      <c r="L847" s="128">
        <v>171</v>
      </c>
      <c r="M847" s="126">
        <v>400</v>
      </c>
      <c r="N847" s="128">
        <v>124</v>
      </c>
      <c r="O847" s="128">
        <v>119</v>
      </c>
      <c r="P847" s="134">
        <v>157</v>
      </c>
    </row>
    <row r="848" spans="1:16" x14ac:dyDescent="0.3">
      <c r="A848" s="133">
        <v>52</v>
      </c>
      <c r="B848" s="165" t="s">
        <v>162</v>
      </c>
      <c r="C848" s="102">
        <v>52287</v>
      </c>
      <c r="D848" s="166" t="s">
        <v>802</v>
      </c>
      <c r="E848" s="126">
        <v>433</v>
      </c>
      <c r="F848" s="128">
        <v>154</v>
      </c>
      <c r="G848" s="128">
        <v>89</v>
      </c>
      <c r="H848" s="128">
        <v>190</v>
      </c>
      <c r="I848" s="126">
        <v>423</v>
      </c>
      <c r="J848" s="128">
        <v>153</v>
      </c>
      <c r="K848" s="128">
        <v>85</v>
      </c>
      <c r="L848" s="128">
        <v>185</v>
      </c>
      <c r="M848" s="126">
        <v>400</v>
      </c>
      <c r="N848" s="128">
        <v>141</v>
      </c>
      <c r="O848" s="128">
        <v>76</v>
      </c>
      <c r="P848" s="134">
        <v>183</v>
      </c>
    </row>
    <row r="849" spans="1:16" x14ac:dyDescent="0.3">
      <c r="A849" s="133">
        <v>15</v>
      </c>
      <c r="B849" s="165" t="s">
        <v>286</v>
      </c>
      <c r="C849" s="102">
        <v>15183</v>
      </c>
      <c r="D849" s="166" t="s">
        <v>302</v>
      </c>
      <c r="E849" s="126">
        <v>394</v>
      </c>
      <c r="F849" s="128">
        <v>206</v>
      </c>
      <c r="G849" s="128">
        <v>102</v>
      </c>
      <c r="H849" s="128">
        <v>86</v>
      </c>
      <c r="I849" s="126">
        <v>407</v>
      </c>
      <c r="J849" s="128">
        <v>204</v>
      </c>
      <c r="K849" s="128">
        <v>112</v>
      </c>
      <c r="L849" s="128">
        <v>91</v>
      </c>
      <c r="M849" s="126">
        <v>399</v>
      </c>
      <c r="N849" s="128">
        <v>189</v>
      </c>
      <c r="O849" s="128">
        <v>118</v>
      </c>
      <c r="P849" s="134">
        <v>92</v>
      </c>
    </row>
    <row r="850" spans="1:16" x14ac:dyDescent="0.3">
      <c r="A850" s="133">
        <v>73</v>
      </c>
      <c r="B850" s="165" t="s">
        <v>998</v>
      </c>
      <c r="C850" s="102">
        <v>73226</v>
      </c>
      <c r="D850" s="166" t="s">
        <v>1012</v>
      </c>
      <c r="E850" s="126">
        <v>397</v>
      </c>
      <c r="F850" s="128">
        <v>225</v>
      </c>
      <c r="G850" s="128">
        <v>59</v>
      </c>
      <c r="H850" s="128">
        <v>113</v>
      </c>
      <c r="I850" s="126">
        <v>424</v>
      </c>
      <c r="J850" s="128">
        <v>241</v>
      </c>
      <c r="K850" s="128">
        <v>77</v>
      </c>
      <c r="L850" s="128">
        <v>106</v>
      </c>
      <c r="M850" s="126">
        <v>399</v>
      </c>
      <c r="N850" s="128">
        <v>228</v>
      </c>
      <c r="O850" s="128">
        <v>68</v>
      </c>
      <c r="P850" s="134">
        <v>103</v>
      </c>
    </row>
    <row r="851" spans="1:16" x14ac:dyDescent="0.3">
      <c r="A851" s="133">
        <v>50</v>
      </c>
      <c r="B851" s="165" t="s">
        <v>759</v>
      </c>
      <c r="C851" s="102">
        <v>50251</v>
      </c>
      <c r="D851" s="166" t="s">
        <v>768</v>
      </c>
      <c r="E851" s="126">
        <v>432</v>
      </c>
      <c r="F851" s="128">
        <v>164</v>
      </c>
      <c r="G851" s="128">
        <v>117</v>
      </c>
      <c r="H851" s="128">
        <v>151</v>
      </c>
      <c r="I851" s="126">
        <v>422</v>
      </c>
      <c r="J851" s="128">
        <v>164</v>
      </c>
      <c r="K851" s="128">
        <v>109</v>
      </c>
      <c r="L851" s="128">
        <v>149</v>
      </c>
      <c r="M851" s="126">
        <v>397</v>
      </c>
      <c r="N851" s="128">
        <v>159</v>
      </c>
      <c r="O851" s="128">
        <v>110</v>
      </c>
      <c r="P851" s="134">
        <v>128</v>
      </c>
    </row>
    <row r="852" spans="1:16" x14ac:dyDescent="0.3">
      <c r="A852" s="133">
        <v>85</v>
      </c>
      <c r="B852" s="165" t="s">
        <v>1087</v>
      </c>
      <c r="C852" s="102">
        <v>85315</v>
      </c>
      <c r="D852" s="166" t="s">
        <v>1100</v>
      </c>
      <c r="E852" s="126">
        <v>411</v>
      </c>
      <c r="F852" s="128">
        <v>54</v>
      </c>
      <c r="G852" s="128">
        <v>223</v>
      </c>
      <c r="H852" s="128">
        <v>134</v>
      </c>
      <c r="I852" s="126">
        <v>415</v>
      </c>
      <c r="J852" s="128">
        <v>61</v>
      </c>
      <c r="K852" s="128">
        <v>227</v>
      </c>
      <c r="L852" s="128">
        <v>127</v>
      </c>
      <c r="M852" s="126">
        <v>396</v>
      </c>
      <c r="N852" s="128">
        <v>73</v>
      </c>
      <c r="O852" s="128">
        <v>209</v>
      </c>
      <c r="P852" s="134">
        <v>114</v>
      </c>
    </row>
    <row r="853" spans="1:16" x14ac:dyDescent="0.3">
      <c r="A853" s="133">
        <v>15</v>
      </c>
      <c r="B853" s="165" t="s">
        <v>286</v>
      </c>
      <c r="C853" s="102">
        <v>15820</v>
      </c>
      <c r="D853" s="166" t="s">
        <v>396</v>
      </c>
      <c r="E853" s="126">
        <v>381</v>
      </c>
      <c r="F853" s="128">
        <v>94</v>
      </c>
      <c r="G853" s="128">
        <v>230</v>
      </c>
      <c r="H853" s="128">
        <v>57</v>
      </c>
      <c r="I853" s="126">
        <v>380</v>
      </c>
      <c r="J853" s="128">
        <v>91</v>
      </c>
      <c r="K853" s="128">
        <v>230</v>
      </c>
      <c r="L853" s="128">
        <v>59</v>
      </c>
      <c r="M853" s="126">
        <v>396</v>
      </c>
      <c r="N853" s="128">
        <v>96</v>
      </c>
      <c r="O853" s="128">
        <v>241</v>
      </c>
      <c r="P853" s="134">
        <v>59</v>
      </c>
    </row>
    <row r="854" spans="1:16" x14ac:dyDescent="0.3">
      <c r="A854" s="133">
        <v>5</v>
      </c>
      <c r="B854" s="165" t="s">
        <v>89</v>
      </c>
      <c r="C854" s="102">
        <v>5142</v>
      </c>
      <c r="D854" s="166" t="s">
        <v>119</v>
      </c>
      <c r="E854" s="126">
        <v>389</v>
      </c>
      <c r="F854" s="128">
        <v>118</v>
      </c>
      <c r="G854" s="128">
        <v>158</v>
      </c>
      <c r="H854" s="128">
        <v>113</v>
      </c>
      <c r="I854" s="126">
        <v>414</v>
      </c>
      <c r="J854" s="128">
        <v>121</v>
      </c>
      <c r="K854" s="128">
        <v>181</v>
      </c>
      <c r="L854" s="128">
        <v>112</v>
      </c>
      <c r="M854" s="126">
        <v>395</v>
      </c>
      <c r="N854" s="128">
        <v>109</v>
      </c>
      <c r="O854" s="128">
        <v>175</v>
      </c>
      <c r="P854" s="134">
        <v>111</v>
      </c>
    </row>
    <row r="855" spans="1:16" x14ac:dyDescent="0.3">
      <c r="A855" s="133">
        <v>52</v>
      </c>
      <c r="B855" s="165" t="s">
        <v>162</v>
      </c>
      <c r="C855" s="102">
        <v>52699</v>
      </c>
      <c r="D855" s="166" t="s">
        <v>831</v>
      </c>
      <c r="E855" s="126">
        <v>461</v>
      </c>
      <c r="F855" s="128">
        <v>190</v>
      </c>
      <c r="G855" s="128">
        <v>56</v>
      </c>
      <c r="H855" s="128">
        <v>215</v>
      </c>
      <c r="I855" s="126">
        <v>436</v>
      </c>
      <c r="J855" s="128">
        <v>186</v>
      </c>
      <c r="K855" s="128">
        <v>47</v>
      </c>
      <c r="L855" s="128">
        <v>203</v>
      </c>
      <c r="M855" s="126">
        <v>395</v>
      </c>
      <c r="N855" s="128">
        <v>170</v>
      </c>
      <c r="O855" s="128">
        <v>33</v>
      </c>
      <c r="P855" s="134">
        <v>192</v>
      </c>
    </row>
    <row r="856" spans="1:16" x14ac:dyDescent="0.3">
      <c r="A856" s="133">
        <v>13</v>
      </c>
      <c r="B856" s="165" t="s">
        <v>239</v>
      </c>
      <c r="C856" s="102">
        <v>13300</v>
      </c>
      <c r="D856" s="166" t="s">
        <v>255</v>
      </c>
      <c r="E856" s="126">
        <v>461</v>
      </c>
      <c r="F856" s="128">
        <v>257</v>
      </c>
      <c r="G856" s="128">
        <v>47</v>
      </c>
      <c r="H856" s="128">
        <v>157</v>
      </c>
      <c r="I856" s="126">
        <v>440</v>
      </c>
      <c r="J856" s="128">
        <v>252</v>
      </c>
      <c r="K856" s="128">
        <v>58</v>
      </c>
      <c r="L856" s="128">
        <v>130</v>
      </c>
      <c r="M856" s="126">
        <v>394</v>
      </c>
      <c r="N856" s="128">
        <v>231</v>
      </c>
      <c r="O856" s="128">
        <v>49</v>
      </c>
      <c r="P856" s="134">
        <v>114</v>
      </c>
    </row>
    <row r="857" spans="1:16" x14ac:dyDescent="0.3">
      <c r="A857" s="133">
        <v>27</v>
      </c>
      <c r="B857" s="165" t="s">
        <v>651</v>
      </c>
      <c r="C857" s="102">
        <v>27430</v>
      </c>
      <c r="D857" s="166" t="s">
        <v>670</v>
      </c>
      <c r="E857" s="126">
        <v>426</v>
      </c>
      <c r="F857" s="128">
        <v>261</v>
      </c>
      <c r="G857" s="128">
        <v>79</v>
      </c>
      <c r="H857" s="128">
        <v>86</v>
      </c>
      <c r="I857" s="126">
        <v>428</v>
      </c>
      <c r="J857" s="128">
        <v>262</v>
      </c>
      <c r="K857" s="128">
        <v>97</v>
      </c>
      <c r="L857" s="128">
        <v>69</v>
      </c>
      <c r="M857" s="126">
        <v>393</v>
      </c>
      <c r="N857" s="128">
        <v>251</v>
      </c>
      <c r="O857" s="128">
        <v>87</v>
      </c>
      <c r="P857" s="134">
        <v>55</v>
      </c>
    </row>
    <row r="858" spans="1:16" x14ac:dyDescent="0.3">
      <c r="A858" s="133">
        <v>5</v>
      </c>
      <c r="B858" s="165" t="s">
        <v>89</v>
      </c>
      <c r="C858" s="102">
        <v>5125</v>
      </c>
      <c r="D858" s="166" t="s">
        <v>115</v>
      </c>
      <c r="E858" s="126">
        <v>417</v>
      </c>
      <c r="F858" s="128">
        <v>175</v>
      </c>
      <c r="G858" s="128">
        <v>120</v>
      </c>
      <c r="H858" s="128">
        <v>122</v>
      </c>
      <c r="I858" s="126">
        <v>414</v>
      </c>
      <c r="J858" s="128">
        <v>177</v>
      </c>
      <c r="K858" s="128">
        <v>113</v>
      </c>
      <c r="L858" s="128">
        <v>124</v>
      </c>
      <c r="M858" s="126">
        <v>393</v>
      </c>
      <c r="N858" s="128">
        <v>168</v>
      </c>
      <c r="O858" s="128">
        <v>112</v>
      </c>
      <c r="P858" s="134">
        <v>113</v>
      </c>
    </row>
    <row r="859" spans="1:16" x14ac:dyDescent="0.3">
      <c r="A859" s="133">
        <v>27</v>
      </c>
      <c r="B859" s="165" t="s">
        <v>651</v>
      </c>
      <c r="C859" s="102">
        <v>27372</v>
      </c>
      <c r="D859" s="166" t="s">
        <v>667</v>
      </c>
      <c r="E859" s="126">
        <v>458</v>
      </c>
      <c r="F859" s="128">
        <v>107</v>
      </c>
      <c r="G859" s="128">
        <v>255</v>
      </c>
      <c r="H859" s="128">
        <v>96</v>
      </c>
      <c r="I859" s="126">
        <v>530</v>
      </c>
      <c r="J859" s="128">
        <v>110</v>
      </c>
      <c r="K859" s="128">
        <v>325</v>
      </c>
      <c r="L859" s="128">
        <v>95</v>
      </c>
      <c r="M859" s="126">
        <v>390</v>
      </c>
      <c r="N859" s="128">
        <v>104</v>
      </c>
      <c r="O859" s="128">
        <v>225</v>
      </c>
      <c r="P859" s="134">
        <v>61</v>
      </c>
    </row>
    <row r="860" spans="1:16" x14ac:dyDescent="0.3">
      <c r="A860" s="133">
        <v>25</v>
      </c>
      <c r="B860" s="165" t="s">
        <v>540</v>
      </c>
      <c r="C860" s="102">
        <v>25328</v>
      </c>
      <c r="D860" s="166" t="s">
        <v>581</v>
      </c>
      <c r="E860" s="126">
        <v>411</v>
      </c>
      <c r="F860" s="128">
        <v>204</v>
      </c>
      <c r="G860" s="128">
        <v>95</v>
      </c>
      <c r="H860" s="128">
        <v>112</v>
      </c>
      <c r="I860" s="126">
        <v>403</v>
      </c>
      <c r="J860" s="128">
        <v>204</v>
      </c>
      <c r="K860" s="128">
        <v>89</v>
      </c>
      <c r="L860" s="128">
        <v>110</v>
      </c>
      <c r="M860" s="126">
        <v>388</v>
      </c>
      <c r="N860" s="128">
        <v>200</v>
      </c>
      <c r="O860" s="128">
        <v>85</v>
      </c>
      <c r="P860" s="134">
        <v>103</v>
      </c>
    </row>
    <row r="861" spans="1:16" x14ac:dyDescent="0.3">
      <c r="A861" s="133">
        <v>8</v>
      </c>
      <c r="B861" s="165" t="s">
        <v>215</v>
      </c>
      <c r="C861" s="102">
        <v>8770</v>
      </c>
      <c r="D861" s="166" t="s">
        <v>235</v>
      </c>
      <c r="E861" s="126">
        <v>509</v>
      </c>
      <c r="F861" s="128">
        <v>181</v>
      </c>
      <c r="G861" s="128">
        <v>122</v>
      </c>
      <c r="H861" s="128">
        <v>206</v>
      </c>
      <c r="I861" s="126">
        <v>484</v>
      </c>
      <c r="J861" s="128">
        <v>181</v>
      </c>
      <c r="K861" s="128">
        <v>118</v>
      </c>
      <c r="L861" s="128">
        <v>185</v>
      </c>
      <c r="M861" s="126">
        <v>388</v>
      </c>
      <c r="N861" s="128">
        <v>169</v>
      </c>
      <c r="O861" s="128">
        <v>96</v>
      </c>
      <c r="P861" s="134">
        <v>123</v>
      </c>
    </row>
    <row r="862" spans="1:16" x14ac:dyDescent="0.3">
      <c r="A862" s="133">
        <v>68</v>
      </c>
      <c r="B862" s="165" t="s">
        <v>900</v>
      </c>
      <c r="C862" s="102">
        <v>68271</v>
      </c>
      <c r="D862" s="166" t="s">
        <v>925</v>
      </c>
      <c r="E862" s="126">
        <v>483</v>
      </c>
      <c r="F862" s="128">
        <v>110</v>
      </c>
      <c r="G862" s="128">
        <v>111</v>
      </c>
      <c r="H862" s="128">
        <v>262</v>
      </c>
      <c r="I862" s="126">
        <v>458</v>
      </c>
      <c r="J862" s="128">
        <v>104</v>
      </c>
      <c r="K862" s="128">
        <v>101</v>
      </c>
      <c r="L862" s="128">
        <v>253</v>
      </c>
      <c r="M862" s="126">
        <v>387</v>
      </c>
      <c r="N862" s="128">
        <v>92</v>
      </c>
      <c r="O862" s="128">
        <v>101</v>
      </c>
      <c r="P862" s="134">
        <v>194</v>
      </c>
    </row>
    <row r="863" spans="1:16" x14ac:dyDescent="0.3">
      <c r="A863" s="133">
        <v>27</v>
      </c>
      <c r="B863" s="165" t="s">
        <v>651</v>
      </c>
      <c r="C863" s="102">
        <v>27250</v>
      </c>
      <c r="D863" s="166" t="s">
        <v>665</v>
      </c>
      <c r="E863" s="126">
        <v>482</v>
      </c>
      <c r="F863" s="128">
        <v>194</v>
      </c>
      <c r="G863" s="128">
        <v>136</v>
      </c>
      <c r="H863" s="128">
        <v>152</v>
      </c>
      <c r="I863" s="126">
        <v>459</v>
      </c>
      <c r="J863" s="128">
        <v>190</v>
      </c>
      <c r="K863" s="128">
        <v>131</v>
      </c>
      <c r="L863" s="128">
        <v>138</v>
      </c>
      <c r="M863" s="126">
        <v>386</v>
      </c>
      <c r="N863" s="128">
        <v>162</v>
      </c>
      <c r="O863" s="128">
        <v>109</v>
      </c>
      <c r="P863" s="134">
        <v>115</v>
      </c>
    </row>
    <row r="864" spans="1:16" x14ac:dyDescent="0.3">
      <c r="A864" s="133">
        <v>68</v>
      </c>
      <c r="B864" s="165" t="s">
        <v>900</v>
      </c>
      <c r="C864" s="102">
        <v>68320</v>
      </c>
      <c r="D864" s="166" t="s">
        <v>143</v>
      </c>
      <c r="E864" s="126">
        <v>398</v>
      </c>
      <c r="F864" s="128">
        <v>158</v>
      </c>
      <c r="G864" s="128">
        <v>119</v>
      </c>
      <c r="H864" s="128">
        <v>121</v>
      </c>
      <c r="I864" s="126">
        <v>395</v>
      </c>
      <c r="J864" s="128">
        <v>156</v>
      </c>
      <c r="K864" s="128">
        <v>124</v>
      </c>
      <c r="L864" s="128">
        <v>115</v>
      </c>
      <c r="M864" s="126">
        <v>383</v>
      </c>
      <c r="N864" s="128">
        <v>144</v>
      </c>
      <c r="O864" s="128">
        <v>126</v>
      </c>
      <c r="P864" s="134">
        <v>113</v>
      </c>
    </row>
    <row r="865" spans="1:16" x14ac:dyDescent="0.3">
      <c r="A865" s="133">
        <v>13</v>
      </c>
      <c r="B865" s="165" t="s">
        <v>239</v>
      </c>
      <c r="C865" s="102">
        <v>13600</v>
      </c>
      <c r="D865" s="166" t="s">
        <v>266</v>
      </c>
      <c r="E865" s="126">
        <v>429</v>
      </c>
      <c r="F865" s="128">
        <v>195</v>
      </c>
      <c r="G865" s="128">
        <v>123</v>
      </c>
      <c r="H865" s="128">
        <v>111</v>
      </c>
      <c r="I865" s="126">
        <v>418</v>
      </c>
      <c r="J865" s="128">
        <v>192</v>
      </c>
      <c r="K865" s="128">
        <v>125</v>
      </c>
      <c r="L865" s="128">
        <v>101</v>
      </c>
      <c r="M865" s="126">
        <v>382</v>
      </c>
      <c r="N865" s="128">
        <v>183</v>
      </c>
      <c r="O865" s="128">
        <v>124</v>
      </c>
      <c r="P865" s="134">
        <v>75</v>
      </c>
    </row>
    <row r="866" spans="1:16" x14ac:dyDescent="0.3">
      <c r="A866" s="133">
        <v>15</v>
      </c>
      <c r="B866" s="165" t="s">
        <v>286</v>
      </c>
      <c r="C866" s="102">
        <v>15673</v>
      </c>
      <c r="D866" s="166" t="s">
        <v>367</v>
      </c>
      <c r="E866" s="126">
        <v>346</v>
      </c>
      <c r="F866" s="128">
        <v>115</v>
      </c>
      <c r="G866" s="128">
        <v>187</v>
      </c>
      <c r="H866" s="128">
        <v>44</v>
      </c>
      <c r="I866" s="126">
        <v>365</v>
      </c>
      <c r="J866" s="128">
        <v>115</v>
      </c>
      <c r="K866" s="128">
        <v>199</v>
      </c>
      <c r="L866" s="128">
        <v>51</v>
      </c>
      <c r="M866" s="126">
        <v>381</v>
      </c>
      <c r="N866" s="128">
        <v>109</v>
      </c>
      <c r="O866" s="128">
        <v>219</v>
      </c>
      <c r="P866" s="134">
        <v>53</v>
      </c>
    </row>
    <row r="867" spans="1:16" x14ac:dyDescent="0.3">
      <c r="A867" s="133">
        <v>27</v>
      </c>
      <c r="B867" s="165" t="s">
        <v>651</v>
      </c>
      <c r="C867" s="102">
        <v>27491</v>
      </c>
      <c r="D867" s="166" t="s">
        <v>672</v>
      </c>
      <c r="E867" s="126">
        <v>367</v>
      </c>
      <c r="F867" s="128">
        <v>155</v>
      </c>
      <c r="G867" s="128">
        <v>86</v>
      </c>
      <c r="H867" s="128">
        <v>126</v>
      </c>
      <c r="I867" s="126">
        <v>446</v>
      </c>
      <c r="J867" s="128">
        <v>158</v>
      </c>
      <c r="K867" s="128">
        <v>162</v>
      </c>
      <c r="L867" s="128">
        <v>126</v>
      </c>
      <c r="M867" s="126">
        <v>379</v>
      </c>
      <c r="N867" s="128">
        <v>141</v>
      </c>
      <c r="O867" s="128">
        <v>125</v>
      </c>
      <c r="P867" s="134">
        <v>113</v>
      </c>
    </row>
    <row r="868" spans="1:16" x14ac:dyDescent="0.3">
      <c r="A868" s="133">
        <v>52</v>
      </c>
      <c r="B868" s="165" t="s">
        <v>162</v>
      </c>
      <c r="C868" s="102">
        <v>52320</v>
      </c>
      <c r="D868" s="166" t="s">
        <v>804</v>
      </c>
      <c r="E868" s="126">
        <v>408</v>
      </c>
      <c r="F868" s="128">
        <v>224</v>
      </c>
      <c r="G868" s="128">
        <v>36</v>
      </c>
      <c r="H868" s="128">
        <v>148</v>
      </c>
      <c r="I868" s="126">
        <v>391</v>
      </c>
      <c r="J868" s="128">
        <v>232</v>
      </c>
      <c r="K868" s="128">
        <v>27</v>
      </c>
      <c r="L868" s="128">
        <v>132</v>
      </c>
      <c r="M868" s="126">
        <v>378</v>
      </c>
      <c r="N868" s="128">
        <v>203</v>
      </c>
      <c r="O868" s="128">
        <v>21</v>
      </c>
      <c r="P868" s="134">
        <v>154</v>
      </c>
    </row>
    <row r="869" spans="1:16" x14ac:dyDescent="0.3">
      <c r="A869" s="133">
        <v>68</v>
      </c>
      <c r="B869" s="165" t="s">
        <v>900</v>
      </c>
      <c r="C869" s="102">
        <v>68867</v>
      </c>
      <c r="D869" s="166" t="s">
        <v>973</v>
      </c>
      <c r="E869" s="126">
        <v>377</v>
      </c>
      <c r="F869" s="128">
        <v>57</v>
      </c>
      <c r="G869" s="128">
        <v>267</v>
      </c>
      <c r="H869" s="128">
        <v>53</v>
      </c>
      <c r="I869" s="126">
        <v>377</v>
      </c>
      <c r="J869" s="128">
        <v>54</v>
      </c>
      <c r="K869" s="128">
        <v>267</v>
      </c>
      <c r="L869" s="128">
        <v>56</v>
      </c>
      <c r="M869" s="126">
        <v>373</v>
      </c>
      <c r="N869" s="128">
        <v>49</v>
      </c>
      <c r="O869" s="128">
        <v>273</v>
      </c>
      <c r="P869" s="134">
        <v>51</v>
      </c>
    </row>
    <row r="870" spans="1:16" x14ac:dyDescent="0.3">
      <c r="A870" s="133">
        <v>25</v>
      </c>
      <c r="B870" s="165" t="s">
        <v>540</v>
      </c>
      <c r="C870" s="102">
        <v>25372</v>
      </c>
      <c r="D870" s="166" t="s">
        <v>585</v>
      </c>
      <c r="E870" s="126">
        <v>396</v>
      </c>
      <c r="F870" s="128">
        <v>151</v>
      </c>
      <c r="G870" s="128">
        <v>51</v>
      </c>
      <c r="H870" s="128">
        <v>194</v>
      </c>
      <c r="I870" s="126">
        <v>396</v>
      </c>
      <c r="J870" s="128">
        <v>152</v>
      </c>
      <c r="K870" s="128">
        <v>54</v>
      </c>
      <c r="L870" s="128">
        <v>190</v>
      </c>
      <c r="M870" s="126">
        <v>372</v>
      </c>
      <c r="N870" s="128">
        <v>141</v>
      </c>
      <c r="O870" s="128">
        <v>47</v>
      </c>
      <c r="P870" s="134">
        <v>184</v>
      </c>
    </row>
    <row r="871" spans="1:16" x14ac:dyDescent="0.3">
      <c r="A871" s="133">
        <v>13</v>
      </c>
      <c r="B871" s="165" t="s">
        <v>239</v>
      </c>
      <c r="C871" s="102">
        <v>13655</v>
      </c>
      <c r="D871" s="166" t="s">
        <v>271</v>
      </c>
      <c r="E871" s="126">
        <v>449</v>
      </c>
      <c r="F871" s="128">
        <v>274</v>
      </c>
      <c r="G871" s="128">
        <v>39</v>
      </c>
      <c r="H871" s="128">
        <v>136</v>
      </c>
      <c r="I871" s="126">
        <v>415</v>
      </c>
      <c r="J871" s="128">
        <v>261</v>
      </c>
      <c r="K871" s="128">
        <v>59</v>
      </c>
      <c r="L871" s="128">
        <v>95</v>
      </c>
      <c r="M871" s="126">
        <v>372</v>
      </c>
      <c r="N871" s="128">
        <v>207</v>
      </c>
      <c r="O871" s="128">
        <v>61</v>
      </c>
      <c r="P871" s="134">
        <v>104</v>
      </c>
    </row>
    <row r="872" spans="1:16" x14ac:dyDescent="0.3">
      <c r="A872" s="133">
        <v>17</v>
      </c>
      <c r="B872" s="165" t="s">
        <v>116</v>
      </c>
      <c r="C872" s="102">
        <v>17388</v>
      </c>
      <c r="D872" s="166" t="s">
        <v>414</v>
      </c>
      <c r="E872" s="126">
        <v>387</v>
      </c>
      <c r="F872" s="128">
        <v>134</v>
      </c>
      <c r="G872" s="128">
        <v>100</v>
      </c>
      <c r="H872" s="128">
        <v>153</v>
      </c>
      <c r="I872" s="126">
        <v>403</v>
      </c>
      <c r="J872" s="128">
        <v>156</v>
      </c>
      <c r="K872" s="128">
        <v>94</v>
      </c>
      <c r="L872" s="128">
        <v>153</v>
      </c>
      <c r="M872" s="126">
        <v>370</v>
      </c>
      <c r="N872" s="128">
        <v>146</v>
      </c>
      <c r="O872" s="128">
        <v>82</v>
      </c>
      <c r="P872" s="134">
        <v>142</v>
      </c>
    </row>
    <row r="873" spans="1:16" x14ac:dyDescent="0.3">
      <c r="A873" s="133">
        <v>73</v>
      </c>
      <c r="B873" s="165" t="s">
        <v>998</v>
      </c>
      <c r="C873" s="102">
        <v>73236</v>
      </c>
      <c r="D873" s="166" t="s">
        <v>1013</v>
      </c>
      <c r="E873" s="126">
        <v>395</v>
      </c>
      <c r="F873" s="128">
        <v>184</v>
      </c>
      <c r="G873" s="128">
        <v>57</v>
      </c>
      <c r="H873" s="128">
        <v>154</v>
      </c>
      <c r="I873" s="126">
        <v>388</v>
      </c>
      <c r="J873" s="128">
        <v>181</v>
      </c>
      <c r="K873" s="128">
        <v>57</v>
      </c>
      <c r="L873" s="128">
        <v>150</v>
      </c>
      <c r="M873" s="126">
        <v>367</v>
      </c>
      <c r="N873" s="128">
        <v>167</v>
      </c>
      <c r="O873" s="128">
        <v>57</v>
      </c>
      <c r="P873" s="134">
        <v>143</v>
      </c>
    </row>
    <row r="874" spans="1:16" x14ac:dyDescent="0.3">
      <c r="A874" s="133">
        <v>15</v>
      </c>
      <c r="B874" s="165" t="s">
        <v>286</v>
      </c>
      <c r="C874" s="102">
        <v>15676</v>
      </c>
      <c r="D874" s="166" t="s">
        <v>368</v>
      </c>
      <c r="E874" s="126">
        <v>373</v>
      </c>
      <c r="F874" s="128">
        <v>124</v>
      </c>
      <c r="G874" s="128">
        <v>191</v>
      </c>
      <c r="H874" s="128">
        <v>58</v>
      </c>
      <c r="I874" s="126">
        <v>381</v>
      </c>
      <c r="J874" s="128">
        <v>127</v>
      </c>
      <c r="K874" s="128">
        <v>192</v>
      </c>
      <c r="L874" s="128">
        <v>62</v>
      </c>
      <c r="M874" s="126">
        <v>366</v>
      </c>
      <c r="N874" s="128">
        <v>126</v>
      </c>
      <c r="O874" s="128">
        <v>178</v>
      </c>
      <c r="P874" s="134">
        <v>62</v>
      </c>
    </row>
    <row r="875" spans="1:16" x14ac:dyDescent="0.3">
      <c r="A875" s="133">
        <v>17</v>
      </c>
      <c r="B875" s="165" t="s">
        <v>116</v>
      </c>
      <c r="C875" s="102">
        <v>17665</v>
      </c>
      <c r="D875" s="166" t="s">
        <v>428</v>
      </c>
      <c r="E875" s="126">
        <v>344</v>
      </c>
      <c r="F875" s="128">
        <v>123</v>
      </c>
      <c r="G875" s="128">
        <v>124</v>
      </c>
      <c r="H875" s="128">
        <v>97</v>
      </c>
      <c r="I875" s="126">
        <v>363</v>
      </c>
      <c r="J875" s="128">
        <v>142</v>
      </c>
      <c r="K875" s="128">
        <v>121</v>
      </c>
      <c r="L875" s="128">
        <v>100</v>
      </c>
      <c r="M875" s="126">
        <v>365</v>
      </c>
      <c r="N875" s="128">
        <v>136</v>
      </c>
      <c r="O875" s="128">
        <v>128</v>
      </c>
      <c r="P875" s="134">
        <v>101</v>
      </c>
    </row>
    <row r="876" spans="1:16" x14ac:dyDescent="0.3">
      <c r="A876" s="133">
        <v>15</v>
      </c>
      <c r="B876" s="165" t="s">
        <v>286</v>
      </c>
      <c r="C876" s="102">
        <v>15464</v>
      </c>
      <c r="D876" s="166" t="s">
        <v>337</v>
      </c>
      <c r="E876" s="126">
        <v>363</v>
      </c>
      <c r="F876" s="128">
        <v>101</v>
      </c>
      <c r="G876" s="128">
        <v>185</v>
      </c>
      <c r="H876" s="128">
        <v>77</v>
      </c>
      <c r="I876" s="126">
        <v>388</v>
      </c>
      <c r="J876" s="128">
        <v>111</v>
      </c>
      <c r="K876" s="128">
        <v>201</v>
      </c>
      <c r="L876" s="128">
        <v>76</v>
      </c>
      <c r="M876" s="126">
        <v>365</v>
      </c>
      <c r="N876" s="128">
        <v>99</v>
      </c>
      <c r="O876" s="128">
        <v>196</v>
      </c>
      <c r="P876" s="134">
        <v>70</v>
      </c>
    </row>
    <row r="877" spans="1:16" x14ac:dyDescent="0.3">
      <c r="A877" s="133">
        <v>25</v>
      </c>
      <c r="B877" s="165" t="s">
        <v>540</v>
      </c>
      <c r="C877" s="102">
        <v>25120</v>
      </c>
      <c r="D877" s="166" t="s">
        <v>549</v>
      </c>
      <c r="E877" s="126">
        <v>377</v>
      </c>
      <c r="F877" s="128">
        <v>239</v>
      </c>
      <c r="G877" s="128">
        <v>61</v>
      </c>
      <c r="H877" s="128">
        <v>77</v>
      </c>
      <c r="I877" s="126">
        <v>381</v>
      </c>
      <c r="J877" s="128">
        <v>247</v>
      </c>
      <c r="K877" s="128">
        <v>55</v>
      </c>
      <c r="L877" s="128">
        <v>79</v>
      </c>
      <c r="M877" s="126">
        <v>365</v>
      </c>
      <c r="N877" s="128">
        <v>239</v>
      </c>
      <c r="O877" s="128">
        <v>62</v>
      </c>
      <c r="P877" s="134">
        <v>64</v>
      </c>
    </row>
    <row r="878" spans="1:16" x14ac:dyDescent="0.3">
      <c r="A878" s="133">
        <v>5</v>
      </c>
      <c r="B878" s="165" t="s">
        <v>89</v>
      </c>
      <c r="C878" s="102">
        <v>5145</v>
      </c>
      <c r="D878" s="166" t="s">
        <v>120</v>
      </c>
      <c r="E878" s="126">
        <v>418</v>
      </c>
      <c r="F878" s="128">
        <v>146</v>
      </c>
      <c r="G878" s="128">
        <v>145</v>
      </c>
      <c r="H878" s="128">
        <v>127</v>
      </c>
      <c r="I878" s="126">
        <v>408</v>
      </c>
      <c r="J878" s="128">
        <v>143</v>
      </c>
      <c r="K878" s="128">
        <v>143</v>
      </c>
      <c r="L878" s="128">
        <v>122</v>
      </c>
      <c r="M878" s="126">
        <v>365</v>
      </c>
      <c r="N878" s="128">
        <v>131</v>
      </c>
      <c r="O878" s="128">
        <v>114</v>
      </c>
      <c r="P878" s="134">
        <v>120</v>
      </c>
    </row>
    <row r="879" spans="1:16" x14ac:dyDescent="0.3">
      <c r="A879" s="133">
        <v>47</v>
      </c>
      <c r="B879" s="165" t="s">
        <v>730</v>
      </c>
      <c r="C879" s="102">
        <v>47960</v>
      </c>
      <c r="D879" s="166" t="s">
        <v>757</v>
      </c>
      <c r="E879" s="126">
        <v>374</v>
      </c>
      <c r="F879" s="128">
        <v>162</v>
      </c>
      <c r="G879" s="128">
        <v>87</v>
      </c>
      <c r="H879" s="128">
        <v>125</v>
      </c>
      <c r="I879" s="126">
        <v>380</v>
      </c>
      <c r="J879" s="128">
        <v>163</v>
      </c>
      <c r="K879" s="128">
        <v>90</v>
      </c>
      <c r="L879" s="128">
        <v>127</v>
      </c>
      <c r="M879" s="126">
        <v>362</v>
      </c>
      <c r="N879" s="128">
        <v>144</v>
      </c>
      <c r="O879" s="128">
        <v>97</v>
      </c>
      <c r="P879" s="134">
        <v>121</v>
      </c>
    </row>
    <row r="880" spans="1:16" x14ac:dyDescent="0.3">
      <c r="A880" s="133">
        <v>41</v>
      </c>
      <c r="B880" s="165" t="s">
        <v>681</v>
      </c>
      <c r="C880" s="102">
        <v>41078</v>
      </c>
      <c r="D880" s="166" t="s">
        <v>688</v>
      </c>
      <c r="E880" s="126">
        <v>453</v>
      </c>
      <c r="F880" s="128">
        <v>217</v>
      </c>
      <c r="G880" s="128">
        <v>91</v>
      </c>
      <c r="H880" s="128">
        <v>145</v>
      </c>
      <c r="I880" s="126">
        <v>428</v>
      </c>
      <c r="J880" s="128">
        <v>219</v>
      </c>
      <c r="K880" s="128">
        <v>78</v>
      </c>
      <c r="L880" s="128">
        <v>131</v>
      </c>
      <c r="M880" s="126">
        <v>360</v>
      </c>
      <c r="N880" s="128">
        <v>155</v>
      </c>
      <c r="O880" s="128">
        <v>73</v>
      </c>
      <c r="P880" s="134">
        <v>132</v>
      </c>
    </row>
    <row r="881" spans="1:16" x14ac:dyDescent="0.3">
      <c r="A881" s="133">
        <v>54</v>
      </c>
      <c r="B881" s="165" t="s">
        <v>838</v>
      </c>
      <c r="C881" s="102">
        <v>54313</v>
      </c>
      <c r="D881" s="166" t="s">
        <v>854</v>
      </c>
      <c r="E881" s="126">
        <v>322</v>
      </c>
      <c r="F881" s="128">
        <v>171</v>
      </c>
      <c r="G881" s="128">
        <v>60</v>
      </c>
      <c r="H881" s="128">
        <v>91</v>
      </c>
      <c r="I881" s="126">
        <v>345</v>
      </c>
      <c r="J881" s="128">
        <v>185</v>
      </c>
      <c r="K881" s="128">
        <v>74</v>
      </c>
      <c r="L881" s="128">
        <v>86</v>
      </c>
      <c r="M881" s="126">
        <v>359</v>
      </c>
      <c r="N881" s="128">
        <v>180</v>
      </c>
      <c r="O881" s="128">
        <v>89</v>
      </c>
      <c r="P881" s="134">
        <v>90</v>
      </c>
    </row>
    <row r="882" spans="1:16" x14ac:dyDescent="0.3">
      <c r="A882" s="133">
        <v>52</v>
      </c>
      <c r="B882" s="165" t="s">
        <v>162</v>
      </c>
      <c r="C882" s="102">
        <v>52354</v>
      </c>
      <c r="D882" s="166" t="s">
        <v>807</v>
      </c>
      <c r="E882" s="126">
        <v>373</v>
      </c>
      <c r="F882" s="128">
        <v>218</v>
      </c>
      <c r="G882" s="128">
        <v>63</v>
      </c>
      <c r="H882" s="128">
        <v>92</v>
      </c>
      <c r="I882" s="126">
        <v>370</v>
      </c>
      <c r="J882" s="128">
        <v>218</v>
      </c>
      <c r="K882" s="128">
        <v>62</v>
      </c>
      <c r="L882" s="128">
        <v>90</v>
      </c>
      <c r="M882" s="126">
        <v>358</v>
      </c>
      <c r="N882" s="128">
        <v>199</v>
      </c>
      <c r="O882" s="128">
        <v>71</v>
      </c>
      <c r="P882" s="134">
        <v>88</v>
      </c>
    </row>
    <row r="883" spans="1:16" x14ac:dyDescent="0.3">
      <c r="A883" s="133">
        <v>15</v>
      </c>
      <c r="B883" s="165" t="s">
        <v>286</v>
      </c>
      <c r="C883" s="102">
        <v>15162</v>
      </c>
      <c r="D883" s="166" t="s">
        <v>298</v>
      </c>
      <c r="E883" s="126">
        <v>447</v>
      </c>
      <c r="F883" s="128">
        <v>88</v>
      </c>
      <c r="G883" s="128">
        <v>279</v>
      </c>
      <c r="H883" s="128">
        <v>80</v>
      </c>
      <c r="I883" s="126">
        <v>369</v>
      </c>
      <c r="J883" s="128">
        <v>90</v>
      </c>
      <c r="K883" s="128">
        <v>209</v>
      </c>
      <c r="L883" s="128">
        <v>70</v>
      </c>
      <c r="M883" s="126">
        <v>357</v>
      </c>
      <c r="N883" s="128">
        <v>84</v>
      </c>
      <c r="O883" s="128">
        <v>205</v>
      </c>
      <c r="P883" s="134">
        <v>68</v>
      </c>
    </row>
    <row r="884" spans="1:16" x14ac:dyDescent="0.3">
      <c r="A884" s="133">
        <v>15</v>
      </c>
      <c r="B884" s="165" t="s">
        <v>286</v>
      </c>
      <c r="C884" s="102">
        <v>15368</v>
      </c>
      <c r="D884" s="166" t="s">
        <v>151</v>
      </c>
      <c r="E884" s="126">
        <v>389</v>
      </c>
      <c r="F884" s="128">
        <v>104</v>
      </c>
      <c r="G884" s="128">
        <v>209</v>
      </c>
      <c r="H884" s="128">
        <v>76</v>
      </c>
      <c r="I884" s="126">
        <v>363</v>
      </c>
      <c r="J884" s="128">
        <v>105</v>
      </c>
      <c r="K884" s="128">
        <v>180</v>
      </c>
      <c r="L884" s="128">
        <v>78</v>
      </c>
      <c r="M884" s="126">
        <v>357</v>
      </c>
      <c r="N884" s="128">
        <v>102</v>
      </c>
      <c r="O884" s="128">
        <v>188</v>
      </c>
      <c r="P884" s="134">
        <v>67</v>
      </c>
    </row>
    <row r="885" spans="1:16" x14ac:dyDescent="0.3">
      <c r="A885" s="133">
        <v>86</v>
      </c>
      <c r="B885" s="165" t="s">
        <v>1105</v>
      </c>
      <c r="C885" s="102">
        <v>86755</v>
      </c>
      <c r="D885" s="166" t="s">
        <v>180</v>
      </c>
      <c r="E885" s="126">
        <v>527</v>
      </c>
      <c r="F885" s="128">
        <v>131</v>
      </c>
      <c r="G885" s="128">
        <v>252</v>
      </c>
      <c r="H885" s="128">
        <v>144</v>
      </c>
      <c r="I885" s="126">
        <v>377</v>
      </c>
      <c r="J885" s="128">
        <v>130</v>
      </c>
      <c r="K885" s="128">
        <v>120</v>
      </c>
      <c r="L885" s="128">
        <v>127</v>
      </c>
      <c r="M885" s="126">
        <v>356</v>
      </c>
      <c r="N885" s="128">
        <v>123</v>
      </c>
      <c r="O885" s="128">
        <v>101</v>
      </c>
      <c r="P885" s="134">
        <v>132</v>
      </c>
    </row>
    <row r="886" spans="1:16" x14ac:dyDescent="0.3">
      <c r="A886" s="133">
        <v>52</v>
      </c>
      <c r="B886" s="165" t="s">
        <v>162</v>
      </c>
      <c r="C886" s="102">
        <v>52022</v>
      </c>
      <c r="D886" s="166" t="s">
        <v>786</v>
      </c>
      <c r="E886" s="126">
        <v>401</v>
      </c>
      <c r="F886" s="128">
        <v>145</v>
      </c>
      <c r="G886" s="128">
        <v>107</v>
      </c>
      <c r="H886" s="128">
        <v>149</v>
      </c>
      <c r="I886" s="126">
        <v>378</v>
      </c>
      <c r="J886" s="128">
        <v>146</v>
      </c>
      <c r="K886" s="128">
        <v>90</v>
      </c>
      <c r="L886" s="128">
        <v>142</v>
      </c>
      <c r="M886" s="126">
        <v>356</v>
      </c>
      <c r="N886" s="128">
        <v>137</v>
      </c>
      <c r="O886" s="128">
        <v>96</v>
      </c>
      <c r="P886" s="134">
        <v>123</v>
      </c>
    </row>
    <row r="887" spans="1:16" x14ac:dyDescent="0.3">
      <c r="A887" s="133">
        <v>76</v>
      </c>
      <c r="B887" s="165" t="s">
        <v>1044</v>
      </c>
      <c r="C887" s="102">
        <v>76054</v>
      </c>
      <c r="D887" s="166" t="s">
        <v>104</v>
      </c>
      <c r="E887" s="126">
        <v>373</v>
      </c>
      <c r="F887" s="128">
        <v>129</v>
      </c>
      <c r="G887" s="128">
        <v>161</v>
      </c>
      <c r="H887" s="128">
        <v>83</v>
      </c>
      <c r="I887" s="126">
        <v>373</v>
      </c>
      <c r="J887" s="128">
        <v>130</v>
      </c>
      <c r="K887" s="128">
        <v>160</v>
      </c>
      <c r="L887" s="128">
        <v>83</v>
      </c>
      <c r="M887" s="126">
        <v>353</v>
      </c>
      <c r="N887" s="128">
        <v>117</v>
      </c>
      <c r="O887" s="128">
        <v>158</v>
      </c>
      <c r="P887" s="134">
        <v>78</v>
      </c>
    </row>
    <row r="888" spans="1:16" x14ac:dyDescent="0.3">
      <c r="A888" s="133">
        <v>81</v>
      </c>
      <c r="B888" s="165" t="s">
        <v>1080</v>
      </c>
      <c r="C888" s="102">
        <v>81220</v>
      </c>
      <c r="D888" s="166" t="s">
        <v>1082</v>
      </c>
      <c r="E888" s="126">
        <v>418</v>
      </c>
      <c r="F888" s="128">
        <v>126</v>
      </c>
      <c r="G888" s="128">
        <v>107</v>
      </c>
      <c r="H888" s="128">
        <v>185</v>
      </c>
      <c r="I888" s="126">
        <v>438</v>
      </c>
      <c r="J888" s="128">
        <v>137</v>
      </c>
      <c r="K888" s="128">
        <v>142</v>
      </c>
      <c r="L888" s="128">
        <v>159</v>
      </c>
      <c r="M888" s="126">
        <v>353</v>
      </c>
      <c r="N888" s="128">
        <v>125</v>
      </c>
      <c r="O888" s="128">
        <v>70</v>
      </c>
      <c r="P888" s="134">
        <v>158</v>
      </c>
    </row>
    <row r="889" spans="1:16" x14ac:dyDescent="0.3">
      <c r="A889" s="133">
        <v>76</v>
      </c>
      <c r="B889" s="165" t="s">
        <v>1044</v>
      </c>
      <c r="C889" s="102">
        <v>76845</v>
      </c>
      <c r="D889" s="166" t="s">
        <v>1074</v>
      </c>
      <c r="E889" s="126">
        <v>381</v>
      </c>
      <c r="F889" s="128">
        <v>137</v>
      </c>
      <c r="G889" s="128">
        <v>144</v>
      </c>
      <c r="H889" s="128">
        <v>100</v>
      </c>
      <c r="I889" s="126">
        <v>372</v>
      </c>
      <c r="J889" s="128">
        <v>137</v>
      </c>
      <c r="K889" s="128">
        <v>130</v>
      </c>
      <c r="L889" s="128">
        <v>105</v>
      </c>
      <c r="M889" s="126">
        <v>353</v>
      </c>
      <c r="N889" s="128">
        <v>126</v>
      </c>
      <c r="O889" s="128">
        <v>126</v>
      </c>
      <c r="P889" s="134">
        <v>101</v>
      </c>
    </row>
    <row r="890" spans="1:16" x14ac:dyDescent="0.3">
      <c r="A890" s="133">
        <v>52</v>
      </c>
      <c r="B890" s="165" t="s">
        <v>162</v>
      </c>
      <c r="C890" s="102">
        <v>52685</v>
      </c>
      <c r="D890" s="166" t="s">
        <v>613</v>
      </c>
      <c r="E890" s="126">
        <v>375</v>
      </c>
      <c r="F890" s="128">
        <v>163</v>
      </c>
      <c r="G890" s="128">
        <v>35</v>
      </c>
      <c r="H890" s="128">
        <v>177</v>
      </c>
      <c r="I890" s="126">
        <v>397</v>
      </c>
      <c r="J890" s="128">
        <v>162</v>
      </c>
      <c r="K890" s="128">
        <v>34</v>
      </c>
      <c r="L890" s="128">
        <v>201</v>
      </c>
      <c r="M890" s="126">
        <v>352</v>
      </c>
      <c r="N890" s="128">
        <v>154</v>
      </c>
      <c r="O890" s="128">
        <v>31</v>
      </c>
      <c r="P890" s="134">
        <v>167</v>
      </c>
    </row>
    <row r="891" spans="1:16" x14ac:dyDescent="0.3">
      <c r="A891" s="133">
        <v>52</v>
      </c>
      <c r="B891" s="165" t="s">
        <v>162</v>
      </c>
      <c r="C891" s="102">
        <v>52036</v>
      </c>
      <c r="D891" s="166" t="s">
        <v>787</v>
      </c>
      <c r="E891" s="126">
        <v>380</v>
      </c>
      <c r="F891" s="128">
        <v>171</v>
      </c>
      <c r="G891" s="128">
        <v>98</v>
      </c>
      <c r="H891" s="128">
        <v>111</v>
      </c>
      <c r="I891" s="126">
        <v>376</v>
      </c>
      <c r="J891" s="128">
        <v>171</v>
      </c>
      <c r="K891" s="128">
        <v>95</v>
      </c>
      <c r="L891" s="128">
        <v>110</v>
      </c>
      <c r="M891" s="126">
        <v>351</v>
      </c>
      <c r="N891" s="128">
        <v>155</v>
      </c>
      <c r="O891" s="128">
        <v>93</v>
      </c>
      <c r="P891" s="134">
        <v>103</v>
      </c>
    </row>
    <row r="892" spans="1:16" x14ac:dyDescent="0.3">
      <c r="A892" s="133">
        <v>52</v>
      </c>
      <c r="B892" s="165" t="s">
        <v>162</v>
      </c>
      <c r="C892" s="102">
        <v>52720</v>
      </c>
      <c r="D892" s="166" t="s">
        <v>832</v>
      </c>
      <c r="E892" s="126">
        <v>355</v>
      </c>
      <c r="F892" s="128">
        <v>127</v>
      </c>
      <c r="G892" s="128">
        <v>53</v>
      </c>
      <c r="H892" s="128">
        <v>175</v>
      </c>
      <c r="I892" s="126">
        <v>353</v>
      </c>
      <c r="J892" s="128">
        <v>130</v>
      </c>
      <c r="K892" s="128">
        <v>50</v>
      </c>
      <c r="L892" s="128">
        <v>173</v>
      </c>
      <c r="M892" s="126">
        <v>349</v>
      </c>
      <c r="N892" s="128">
        <v>115</v>
      </c>
      <c r="O892" s="128">
        <v>46</v>
      </c>
      <c r="P892" s="134">
        <v>188</v>
      </c>
    </row>
    <row r="893" spans="1:16" x14ac:dyDescent="0.3">
      <c r="A893" s="133">
        <v>5</v>
      </c>
      <c r="B893" s="165" t="s">
        <v>89</v>
      </c>
      <c r="C893" s="102">
        <v>5842</v>
      </c>
      <c r="D893" s="166" t="s">
        <v>203</v>
      </c>
      <c r="E893" s="126">
        <v>375</v>
      </c>
      <c r="F893" s="128">
        <v>190</v>
      </c>
      <c r="G893" s="128">
        <v>98</v>
      </c>
      <c r="H893" s="128">
        <v>87</v>
      </c>
      <c r="I893" s="126">
        <v>377</v>
      </c>
      <c r="J893" s="128">
        <v>191</v>
      </c>
      <c r="K893" s="128">
        <v>98</v>
      </c>
      <c r="L893" s="128">
        <v>88</v>
      </c>
      <c r="M893" s="126">
        <v>349</v>
      </c>
      <c r="N893" s="128">
        <v>184</v>
      </c>
      <c r="O893" s="128">
        <v>82</v>
      </c>
      <c r="P893" s="134">
        <v>83</v>
      </c>
    </row>
    <row r="894" spans="1:16" x14ac:dyDescent="0.3">
      <c r="A894" s="133">
        <v>13</v>
      </c>
      <c r="B894" s="165" t="s">
        <v>239</v>
      </c>
      <c r="C894" s="102">
        <v>13030</v>
      </c>
      <c r="D894" s="166" t="s">
        <v>242</v>
      </c>
      <c r="E894" s="126">
        <v>421</v>
      </c>
      <c r="F894" s="128">
        <v>199</v>
      </c>
      <c r="G894" s="128">
        <v>48</v>
      </c>
      <c r="H894" s="128">
        <v>174</v>
      </c>
      <c r="I894" s="126">
        <v>393</v>
      </c>
      <c r="J894" s="128">
        <v>200</v>
      </c>
      <c r="K894" s="128">
        <v>41</v>
      </c>
      <c r="L894" s="128">
        <v>152</v>
      </c>
      <c r="M894" s="126">
        <v>348</v>
      </c>
      <c r="N894" s="128">
        <v>186</v>
      </c>
      <c r="O894" s="128">
        <v>41</v>
      </c>
      <c r="P894" s="134">
        <v>121</v>
      </c>
    </row>
    <row r="895" spans="1:16" x14ac:dyDescent="0.3">
      <c r="A895" s="133">
        <v>73</v>
      </c>
      <c r="B895" s="165" t="s">
        <v>998</v>
      </c>
      <c r="C895" s="102">
        <v>73622</v>
      </c>
      <c r="D895" s="166" t="s">
        <v>1035</v>
      </c>
      <c r="E895" s="126">
        <v>353</v>
      </c>
      <c r="F895" s="128">
        <v>182</v>
      </c>
      <c r="G895" s="128">
        <v>53</v>
      </c>
      <c r="H895" s="128">
        <v>118</v>
      </c>
      <c r="I895" s="126">
        <v>365</v>
      </c>
      <c r="J895" s="128">
        <v>176</v>
      </c>
      <c r="K895" s="128">
        <v>59</v>
      </c>
      <c r="L895" s="128">
        <v>130</v>
      </c>
      <c r="M895" s="126">
        <v>348</v>
      </c>
      <c r="N895" s="128">
        <v>164</v>
      </c>
      <c r="O895" s="128">
        <v>60</v>
      </c>
      <c r="P895" s="134">
        <v>124</v>
      </c>
    </row>
    <row r="896" spans="1:16" x14ac:dyDescent="0.3">
      <c r="A896" s="133">
        <v>27</v>
      </c>
      <c r="B896" s="165" t="s">
        <v>651</v>
      </c>
      <c r="C896" s="102">
        <v>27660</v>
      </c>
      <c r="D896" s="166" t="s">
        <v>676</v>
      </c>
      <c r="E896" s="126">
        <v>374</v>
      </c>
      <c r="F896" s="128">
        <v>128</v>
      </c>
      <c r="G896" s="128">
        <v>169</v>
      </c>
      <c r="H896" s="128">
        <v>77</v>
      </c>
      <c r="I896" s="126">
        <v>338</v>
      </c>
      <c r="J896" s="128">
        <v>128</v>
      </c>
      <c r="K896" s="128">
        <v>135</v>
      </c>
      <c r="L896" s="128">
        <v>75</v>
      </c>
      <c r="M896" s="126">
        <v>348</v>
      </c>
      <c r="N896" s="128">
        <v>112</v>
      </c>
      <c r="O896" s="128">
        <v>160</v>
      </c>
      <c r="P896" s="134">
        <v>76</v>
      </c>
    </row>
    <row r="897" spans="1:16" x14ac:dyDescent="0.3">
      <c r="A897" s="133">
        <v>76</v>
      </c>
      <c r="B897" s="165" t="s">
        <v>1044</v>
      </c>
      <c r="C897" s="102">
        <v>76243</v>
      </c>
      <c r="D897" s="166" t="s">
        <v>1056</v>
      </c>
      <c r="E897" s="126">
        <v>394</v>
      </c>
      <c r="F897" s="128">
        <v>193</v>
      </c>
      <c r="G897" s="128">
        <v>102</v>
      </c>
      <c r="H897" s="128">
        <v>99</v>
      </c>
      <c r="I897" s="126">
        <v>386</v>
      </c>
      <c r="J897" s="128">
        <v>192</v>
      </c>
      <c r="K897" s="128">
        <v>96</v>
      </c>
      <c r="L897" s="128">
        <v>98</v>
      </c>
      <c r="M897" s="126">
        <v>347</v>
      </c>
      <c r="N897" s="128">
        <v>169</v>
      </c>
      <c r="O897" s="128">
        <v>85</v>
      </c>
      <c r="P897" s="134">
        <v>93</v>
      </c>
    </row>
    <row r="898" spans="1:16" x14ac:dyDescent="0.3">
      <c r="A898" s="133">
        <v>52</v>
      </c>
      <c r="B898" s="165" t="s">
        <v>162</v>
      </c>
      <c r="C898" s="102">
        <v>52405</v>
      </c>
      <c r="D898" s="166" t="s">
        <v>813</v>
      </c>
      <c r="E898" s="126">
        <v>368</v>
      </c>
      <c r="F898" s="128">
        <v>206</v>
      </c>
      <c r="G898" s="128">
        <v>28</v>
      </c>
      <c r="H898" s="128">
        <v>134</v>
      </c>
      <c r="I898" s="126">
        <v>381</v>
      </c>
      <c r="J898" s="128">
        <v>203</v>
      </c>
      <c r="K898" s="128">
        <v>22</v>
      </c>
      <c r="L898" s="128">
        <v>156</v>
      </c>
      <c r="M898" s="126">
        <v>345</v>
      </c>
      <c r="N898" s="128">
        <v>182</v>
      </c>
      <c r="O898" s="128">
        <v>23</v>
      </c>
      <c r="P898" s="134">
        <v>140</v>
      </c>
    </row>
    <row r="899" spans="1:16" x14ac:dyDescent="0.3">
      <c r="A899" s="133">
        <v>15</v>
      </c>
      <c r="B899" s="165" t="s">
        <v>286</v>
      </c>
      <c r="C899" s="102">
        <v>15723</v>
      </c>
      <c r="D899" s="165" t="s">
        <v>375</v>
      </c>
      <c r="E899" s="126">
        <v>323</v>
      </c>
      <c r="F899" s="128">
        <v>53</v>
      </c>
      <c r="G899" s="128">
        <v>230</v>
      </c>
      <c r="H899" s="128">
        <v>40</v>
      </c>
      <c r="I899" s="126">
        <v>334</v>
      </c>
      <c r="J899" s="128">
        <v>53</v>
      </c>
      <c r="K899" s="128">
        <v>244</v>
      </c>
      <c r="L899" s="128">
        <v>37</v>
      </c>
      <c r="M899" s="126">
        <v>343</v>
      </c>
      <c r="N899" s="128">
        <v>52</v>
      </c>
      <c r="O899" s="128">
        <v>251</v>
      </c>
      <c r="P899" s="134">
        <v>40</v>
      </c>
    </row>
    <row r="900" spans="1:16" x14ac:dyDescent="0.3">
      <c r="A900" s="133">
        <v>15</v>
      </c>
      <c r="B900" s="165" t="s">
        <v>286</v>
      </c>
      <c r="C900" s="102">
        <v>15131</v>
      </c>
      <c r="D900" s="166" t="s">
        <v>116</v>
      </c>
      <c r="E900" s="126">
        <v>339</v>
      </c>
      <c r="F900" s="128">
        <v>104</v>
      </c>
      <c r="G900" s="128">
        <v>185</v>
      </c>
      <c r="H900" s="128">
        <v>50</v>
      </c>
      <c r="I900" s="126">
        <v>339</v>
      </c>
      <c r="J900" s="128">
        <v>102</v>
      </c>
      <c r="K900" s="128">
        <v>188</v>
      </c>
      <c r="L900" s="128">
        <v>49</v>
      </c>
      <c r="M900" s="126">
        <v>342</v>
      </c>
      <c r="N900" s="128">
        <v>81</v>
      </c>
      <c r="O900" s="128">
        <v>219</v>
      </c>
      <c r="P900" s="134">
        <v>42</v>
      </c>
    </row>
    <row r="901" spans="1:16" x14ac:dyDescent="0.3">
      <c r="A901" s="133">
        <v>25</v>
      </c>
      <c r="B901" s="165" t="s">
        <v>540</v>
      </c>
      <c r="C901" s="102">
        <v>25862</v>
      </c>
      <c r="D901" s="166" t="s">
        <v>642</v>
      </c>
      <c r="E901" s="126">
        <v>503</v>
      </c>
      <c r="F901" s="128">
        <v>267</v>
      </c>
      <c r="G901" s="128">
        <v>53</v>
      </c>
      <c r="H901" s="128">
        <v>183</v>
      </c>
      <c r="I901" s="126">
        <v>449</v>
      </c>
      <c r="J901" s="128">
        <v>223</v>
      </c>
      <c r="K901" s="128">
        <v>49</v>
      </c>
      <c r="L901" s="128">
        <v>177</v>
      </c>
      <c r="M901" s="126">
        <v>342</v>
      </c>
      <c r="N901" s="128">
        <v>121</v>
      </c>
      <c r="O901" s="128">
        <v>49</v>
      </c>
      <c r="P901" s="134">
        <v>172</v>
      </c>
    </row>
    <row r="902" spans="1:16" x14ac:dyDescent="0.3">
      <c r="A902" s="133">
        <v>52</v>
      </c>
      <c r="B902" s="165" t="s">
        <v>162</v>
      </c>
      <c r="C902" s="102">
        <v>52233</v>
      </c>
      <c r="D902" s="166" t="s">
        <v>796</v>
      </c>
      <c r="E902" s="126">
        <v>367</v>
      </c>
      <c r="F902" s="128">
        <v>191</v>
      </c>
      <c r="G902" s="128">
        <v>36</v>
      </c>
      <c r="H902" s="128">
        <v>140</v>
      </c>
      <c r="I902" s="126">
        <v>371</v>
      </c>
      <c r="J902" s="128">
        <v>198</v>
      </c>
      <c r="K902" s="128">
        <v>25</v>
      </c>
      <c r="L902" s="128">
        <v>148</v>
      </c>
      <c r="M902" s="126">
        <v>342</v>
      </c>
      <c r="N902" s="128">
        <v>170</v>
      </c>
      <c r="O902" s="128">
        <v>34</v>
      </c>
      <c r="P902" s="134">
        <v>138</v>
      </c>
    </row>
    <row r="903" spans="1:16" x14ac:dyDescent="0.3">
      <c r="A903" s="133">
        <v>5</v>
      </c>
      <c r="B903" s="165" t="s">
        <v>89</v>
      </c>
      <c r="C903" s="102">
        <v>5652</v>
      </c>
      <c r="D903" s="166" t="s">
        <v>180</v>
      </c>
      <c r="E903" s="126">
        <v>397</v>
      </c>
      <c r="F903" s="128">
        <v>172</v>
      </c>
      <c r="G903" s="128">
        <v>118</v>
      </c>
      <c r="H903" s="128">
        <v>107</v>
      </c>
      <c r="I903" s="126">
        <v>367</v>
      </c>
      <c r="J903" s="128">
        <v>169</v>
      </c>
      <c r="K903" s="128">
        <v>100</v>
      </c>
      <c r="L903" s="128">
        <v>98</v>
      </c>
      <c r="M903" s="126">
        <v>340</v>
      </c>
      <c r="N903" s="128">
        <v>158</v>
      </c>
      <c r="O903" s="128">
        <v>85</v>
      </c>
      <c r="P903" s="134">
        <v>97</v>
      </c>
    </row>
    <row r="904" spans="1:16" x14ac:dyDescent="0.3">
      <c r="A904" s="133">
        <v>52</v>
      </c>
      <c r="B904" s="165" t="s">
        <v>162</v>
      </c>
      <c r="C904" s="102">
        <v>52520</v>
      </c>
      <c r="D904" s="166" t="s">
        <v>820</v>
      </c>
      <c r="E904" s="126">
        <v>473</v>
      </c>
      <c r="F904" s="128">
        <v>198</v>
      </c>
      <c r="G904" s="128">
        <v>50</v>
      </c>
      <c r="H904" s="128">
        <v>225</v>
      </c>
      <c r="I904" s="126">
        <v>457</v>
      </c>
      <c r="J904" s="128">
        <v>199</v>
      </c>
      <c r="K904" s="128">
        <v>57</v>
      </c>
      <c r="L904" s="128">
        <v>201</v>
      </c>
      <c r="M904" s="126">
        <v>339</v>
      </c>
      <c r="N904" s="128">
        <v>171</v>
      </c>
      <c r="O904" s="128">
        <v>26</v>
      </c>
      <c r="P904" s="134">
        <v>142</v>
      </c>
    </row>
    <row r="905" spans="1:16" x14ac:dyDescent="0.3">
      <c r="A905" s="133">
        <v>41</v>
      </c>
      <c r="B905" s="165" t="s">
        <v>681</v>
      </c>
      <c r="C905" s="102">
        <v>41483</v>
      </c>
      <c r="D905" s="166" t="s">
        <v>699</v>
      </c>
      <c r="E905" s="126">
        <v>371</v>
      </c>
      <c r="F905" s="128">
        <v>174</v>
      </c>
      <c r="G905" s="128">
        <v>69</v>
      </c>
      <c r="H905" s="128">
        <v>128</v>
      </c>
      <c r="I905" s="126">
        <v>359</v>
      </c>
      <c r="J905" s="128">
        <v>174</v>
      </c>
      <c r="K905" s="128">
        <v>61</v>
      </c>
      <c r="L905" s="128">
        <v>124</v>
      </c>
      <c r="M905" s="126">
        <v>339</v>
      </c>
      <c r="N905" s="128">
        <v>161</v>
      </c>
      <c r="O905" s="128">
        <v>60</v>
      </c>
      <c r="P905" s="134">
        <v>118</v>
      </c>
    </row>
    <row r="906" spans="1:16" x14ac:dyDescent="0.3">
      <c r="A906" s="133">
        <v>76</v>
      </c>
      <c r="B906" s="165" t="s">
        <v>1044</v>
      </c>
      <c r="C906" s="102">
        <v>76246</v>
      </c>
      <c r="D906" s="166" t="s">
        <v>1057</v>
      </c>
      <c r="E906" s="126">
        <v>389</v>
      </c>
      <c r="F906" s="128">
        <v>194</v>
      </c>
      <c r="G906" s="128">
        <v>68</v>
      </c>
      <c r="H906" s="128">
        <v>127</v>
      </c>
      <c r="I906" s="126">
        <v>376</v>
      </c>
      <c r="J906" s="128">
        <v>195</v>
      </c>
      <c r="K906" s="128">
        <v>65</v>
      </c>
      <c r="L906" s="128">
        <v>116</v>
      </c>
      <c r="M906" s="126">
        <v>338</v>
      </c>
      <c r="N906" s="128">
        <v>179</v>
      </c>
      <c r="O906" s="128">
        <v>56</v>
      </c>
      <c r="P906" s="134">
        <v>103</v>
      </c>
    </row>
    <row r="907" spans="1:16" x14ac:dyDescent="0.3">
      <c r="A907" s="133">
        <v>25</v>
      </c>
      <c r="B907" s="165" t="s">
        <v>540</v>
      </c>
      <c r="C907" s="102">
        <v>25851</v>
      </c>
      <c r="D907" s="166" t="s">
        <v>641</v>
      </c>
      <c r="E907" s="126">
        <v>386</v>
      </c>
      <c r="F907" s="128">
        <v>138</v>
      </c>
      <c r="G907" s="128">
        <v>98</v>
      </c>
      <c r="H907" s="128">
        <v>150</v>
      </c>
      <c r="I907" s="126">
        <v>380</v>
      </c>
      <c r="J907" s="128">
        <v>142</v>
      </c>
      <c r="K907" s="128">
        <v>99</v>
      </c>
      <c r="L907" s="128">
        <v>139</v>
      </c>
      <c r="M907" s="126">
        <v>337</v>
      </c>
      <c r="N907" s="128">
        <v>134</v>
      </c>
      <c r="O907" s="128">
        <v>92</v>
      </c>
      <c r="P907" s="134">
        <v>111</v>
      </c>
    </row>
    <row r="908" spans="1:16" x14ac:dyDescent="0.3">
      <c r="A908" s="133">
        <v>73</v>
      </c>
      <c r="B908" s="165" t="s">
        <v>998</v>
      </c>
      <c r="C908" s="102">
        <v>73873</v>
      </c>
      <c r="D908" s="165" t="s">
        <v>1043</v>
      </c>
      <c r="E908" s="126">
        <v>327</v>
      </c>
      <c r="F908" s="128">
        <v>152</v>
      </c>
      <c r="G908" s="128">
        <v>39</v>
      </c>
      <c r="H908" s="128">
        <v>136</v>
      </c>
      <c r="I908" s="126">
        <v>319</v>
      </c>
      <c r="J908" s="128">
        <v>153</v>
      </c>
      <c r="K908" s="128">
        <v>33</v>
      </c>
      <c r="L908" s="128">
        <v>133</v>
      </c>
      <c r="M908" s="126">
        <v>337</v>
      </c>
      <c r="N908" s="128">
        <v>174</v>
      </c>
      <c r="O908" s="128">
        <v>35</v>
      </c>
      <c r="P908" s="134">
        <v>128</v>
      </c>
    </row>
    <row r="909" spans="1:16" x14ac:dyDescent="0.3">
      <c r="A909" s="133">
        <v>15</v>
      </c>
      <c r="B909" s="165" t="s">
        <v>286</v>
      </c>
      <c r="C909" s="102">
        <v>15466</v>
      </c>
      <c r="D909" s="166" t="s">
        <v>338</v>
      </c>
      <c r="E909" s="126">
        <v>361</v>
      </c>
      <c r="F909" s="128">
        <v>166</v>
      </c>
      <c r="G909" s="128">
        <v>128</v>
      </c>
      <c r="H909" s="128">
        <v>67</v>
      </c>
      <c r="I909" s="126">
        <v>352</v>
      </c>
      <c r="J909" s="128">
        <v>168</v>
      </c>
      <c r="K909" s="128">
        <v>122</v>
      </c>
      <c r="L909" s="128">
        <v>62</v>
      </c>
      <c r="M909" s="126">
        <v>336</v>
      </c>
      <c r="N909" s="128">
        <v>163</v>
      </c>
      <c r="O909" s="128">
        <v>116</v>
      </c>
      <c r="P909" s="134">
        <v>57</v>
      </c>
    </row>
    <row r="910" spans="1:16" x14ac:dyDescent="0.3">
      <c r="A910" s="133">
        <v>52</v>
      </c>
      <c r="B910" s="165" t="s">
        <v>162</v>
      </c>
      <c r="C910" s="102">
        <v>52323</v>
      </c>
      <c r="D910" s="166" t="s">
        <v>805</v>
      </c>
      <c r="E910" s="126">
        <v>347</v>
      </c>
      <c r="F910" s="128">
        <v>137</v>
      </c>
      <c r="G910" s="128">
        <v>50</v>
      </c>
      <c r="H910" s="128">
        <v>160</v>
      </c>
      <c r="I910" s="126">
        <v>340</v>
      </c>
      <c r="J910" s="128">
        <v>139</v>
      </c>
      <c r="K910" s="128">
        <v>53</v>
      </c>
      <c r="L910" s="128">
        <v>148</v>
      </c>
      <c r="M910" s="126">
        <v>336</v>
      </c>
      <c r="N910" s="128">
        <v>132</v>
      </c>
      <c r="O910" s="128">
        <v>52</v>
      </c>
      <c r="P910" s="134">
        <v>152</v>
      </c>
    </row>
    <row r="911" spans="1:16" x14ac:dyDescent="0.3">
      <c r="A911" s="133">
        <v>73</v>
      </c>
      <c r="B911" s="165" t="s">
        <v>998</v>
      </c>
      <c r="C911" s="102">
        <v>73870</v>
      </c>
      <c r="D911" s="166" t="s">
        <v>1042</v>
      </c>
      <c r="E911" s="126">
        <v>360</v>
      </c>
      <c r="F911" s="128">
        <v>226</v>
      </c>
      <c r="G911" s="128">
        <v>11</v>
      </c>
      <c r="H911" s="128">
        <v>123</v>
      </c>
      <c r="I911" s="126">
        <v>359</v>
      </c>
      <c r="J911" s="128">
        <v>225</v>
      </c>
      <c r="K911" s="128">
        <v>13</v>
      </c>
      <c r="L911" s="128">
        <v>121</v>
      </c>
      <c r="M911" s="126">
        <v>335</v>
      </c>
      <c r="N911" s="128">
        <v>208</v>
      </c>
      <c r="O911" s="128">
        <v>16</v>
      </c>
      <c r="P911" s="134">
        <v>111</v>
      </c>
    </row>
    <row r="912" spans="1:16" x14ac:dyDescent="0.3">
      <c r="A912" s="133">
        <v>25</v>
      </c>
      <c r="B912" s="165" t="s">
        <v>540</v>
      </c>
      <c r="C912" s="102">
        <v>25867</v>
      </c>
      <c r="D912" s="166" t="s">
        <v>643</v>
      </c>
      <c r="E912" s="126">
        <v>344</v>
      </c>
      <c r="F912" s="128">
        <v>177</v>
      </c>
      <c r="G912" s="128">
        <v>60</v>
      </c>
      <c r="H912" s="128">
        <v>107</v>
      </c>
      <c r="I912" s="126">
        <v>340</v>
      </c>
      <c r="J912" s="128">
        <v>175</v>
      </c>
      <c r="K912" s="128">
        <v>62</v>
      </c>
      <c r="L912" s="128">
        <v>103</v>
      </c>
      <c r="M912" s="126">
        <v>333</v>
      </c>
      <c r="N912" s="128">
        <v>165</v>
      </c>
      <c r="O912" s="128">
        <v>64</v>
      </c>
      <c r="P912" s="134">
        <v>104</v>
      </c>
    </row>
    <row r="913" spans="1:16" x14ac:dyDescent="0.3">
      <c r="A913" s="133">
        <v>18</v>
      </c>
      <c r="B913" s="165" t="s">
        <v>433</v>
      </c>
      <c r="C913" s="102">
        <v>18785</v>
      </c>
      <c r="D913" s="166" t="s">
        <v>448</v>
      </c>
      <c r="E913" s="126">
        <v>372</v>
      </c>
      <c r="F913" s="128">
        <v>219</v>
      </c>
      <c r="G913" s="128">
        <v>72</v>
      </c>
      <c r="H913" s="128">
        <v>81</v>
      </c>
      <c r="I913" s="126">
        <v>363</v>
      </c>
      <c r="J913" s="128">
        <v>215</v>
      </c>
      <c r="K913" s="128">
        <v>79</v>
      </c>
      <c r="L913" s="128">
        <v>69</v>
      </c>
      <c r="M913" s="126">
        <v>333</v>
      </c>
      <c r="N913" s="128">
        <v>207</v>
      </c>
      <c r="O913" s="128">
        <v>63</v>
      </c>
      <c r="P913" s="134">
        <v>63</v>
      </c>
    </row>
    <row r="914" spans="1:16" x14ac:dyDescent="0.3">
      <c r="A914" s="133">
        <v>25</v>
      </c>
      <c r="B914" s="165" t="s">
        <v>540</v>
      </c>
      <c r="C914" s="102">
        <v>25524</v>
      </c>
      <c r="D914" s="166" t="s">
        <v>602</v>
      </c>
      <c r="E914" s="126">
        <v>335</v>
      </c>
      <c r="F914" s="128">
        <v>147</v>
      </c>
      <c r="G914" s="128">
        <v>92</v>
      </c>
      <c r="H914" s="128">
        <v>96</v>
      </c>
      <c r="I914" s="126">
        <v>328</v>
      </c>
      <c r="J914" s="128">
        <v>146</v>
      </c>
      <c r="K914" s="128">
        <v>93</v>
      </c>
      <c r="L914" s="128">
        <v>89</v>
      </c>
      <c r="M914" s="126">
        <v>331</v>
      </c>
      <c r="N914" s="128">
        <v>141</v>
      </c>
      <c r="O914" s="128">
        <v>101</v>
      </c>
      <c r="P914" s="134">
        <v>89</v>
      </c>
    </row>
    <row r="915" spans="1:16" x14ac:dyDescent="0.3">
      <c r="A915" s="133">
        <v>25</v>
      </c>
      <c r="B915" s="165" t="s">
        <v>540</v>
      </c>
      <c r="C915" s="102">
        <v>25506</v>
      </c>
      <c r="D915" s="166" t="s">
        <v>208</v>
      </c>
      <c r="E915" s="126">
        <v>327</v>
      </c>
      <c r="F915" s="128">
        <v>189</v>
      </c>
      <c r="G915" s="128">
        <v>41</v>
      </c>
      <c r="H915" s="128">
        <v>97</v>
      </c>
      <c r="I915" s="126">
        <v>328</v>
      </c>
      <c r="J915" s="128">
        <v>195</v>
      </c>
      <c r="K915" s="128">
        <v>40</v>
      </c>
      <c r="L915" s="128">
        <v>93</v>
      </c>
      <c r="M915" s="126">
        <v>330</v>
      </c>
      <c r="N915" s="128">
        <v>188</v>
      </c>
      <c r="O915" s="128">
        <v>46</v>
      </c>
      <c r="P915" s="134">
        <v>96</v>
      </c>
    </row>
    <row r="916" spans="1:16" x14ac:dyDescent="0.3">
      <c r="A916" s="133">
        <v>25</v>
      </c>
      <c r="B916" s="165" t="s">
        <v>540</v>
      </c>
      <c r="C916" s="102">
        <v>25436</v>
      </c>
      <c r="D916" s="166" t="s">
        <v>593</v>
      </c>
      <c r="E916" s="126">
        <v>345</v>
      </c>
      <c r="F916" s="128">
        <v>161</v>
      </c>
      <c r="G916" s="128">
        <v>103</v>
      </c>
      <c r="H916" s="128">
        <v>81</v>
      </c>
      <c r="I916" s="126">
        <v>337</v>
      </c>
      <c r="J916" s="128">
        <v>158</v>
      </c>
      <c r="K916" s="128">
        <v>104</v>
      </c>
      <c r="L916" s="128">
        <v>75</v>
      </c>
      <c r="M916" s="126">
        <v>329</v>
      </c>
      <c r="N916" s="128">
        <v>152</v>
      </c>
      <c r="O916" s="128">
        <v>105</v>
      </c>
      <c r="P916" s="134">
        <v>72</v>
      </c>
    </row>
    <row r="917" spans="1:16" x14ac:dyDescent="0.3">
      <c r="A917" s="133">
        <v>52</v>
      </c>
      <c r="B917" s="165" t="s">
        <v>162</v>
      </c>
      <c r="C917" s="102">
        <v>52506</v>
      </c>
      <c r="D917" s="166" t="s">
        <v>819</v>
      </c>
      <c r="E917" s="126">
        <v>366</v>
      </c>
      <c r="F917" s="128">
        <v>127</v>
      </c>
      <c r="G917" s="128">
        <v>87</v>
      </c>
      <c r="H917" s="128">
        <v>152</v>
      </c>
      <c r="I917" s="126">
        <v>359</v>
      </c>
      <c r="J917" s="128">
        <v>124</v>
      </c>
      <c r="K917" s="128">
        <v>79</v>
      </c>
      <c r="L917" s="128">
        <v>156</v>
      </c>
      <c r="M917" s="126">
        <v>328</v>
      </c>
      <c r="N917" s="128">
        <v>116</v>
      </c>
      <c r="O917" s="128">
        <v>65</v>
      </c>
      <c r="P917" s="134">
        <v>147</v>
      </c>
    </row>
    <row r="918" spans="1:16" x14ac:dyDescent="0.3">
      <c r="A918" s="133">
        <v>15</v>
      </c>
      <c r="B918" s="165" t="s">
        <v>286</v>
      </c>
      <c r="C918" s="102">
        <v>15681</v>
      </c>
      <c r="D918" s="166" t="s">
        <v>369</v>
      </c>
      <c r="E918" s="126">
        <v>355</v>
      </c>
      <c r="F918" s="128">
        <v>166</v>
      </c>
      <c r="G918" s="128">
        <v>77</v>
      </c>
      <c r="H918" s="128">
        <v>112</v>
      </c>
      <c r="I918" s="126">
        <v>344</v>
      </c>
      <c r="J918" s="128">
        <v>165</v>
      </c>
      <c r="K918" s="128">
        <v>69</v>
      </c>
      <c r="L918" s="128">
        <v>110</v>
      </c>
      <c r="M918" s="126">
        <v>328</v>
      </c>
      <c r="N918" s="128">
        <v>152</v>
      </c>
      <c r="O918" s="128">
        <v>65</v>
      </c>
      <c r="P918" s="134">
        <v>111</v>
      </c>
    </row>
    <row r="919" spans="1:16" x14ac:dyDescent="0.3">
      <c r="A919" s="133">
        <v>73</v>
      </c>
      <c r="B919" s="165" t="s">
        <v>998</v>
      </c>
      <c r="C919" s="102">
        <v>73347</v>
      </c>
      <c r="D919" s="166" t="s">
        <v>1019</v>
      </c>
      <c r="E919" s="126">
        <v>372</v>
      </c>
      <c r="F919" s="128">
        <v>165</v>
      </c>
      <c r="G919" s="128">
        <v>63</v>
      </c>
      <c r="H919" s="128">
        <v>144</v>
      </c>
      <c r="I919" s="126">
        <v>360</v>
      </c>
      <c r="J919" s="128">
        <v>152</v>
      </c>
      <c r="K919" s="128">
        <v>60</v>
      </c>
      <c r="L919" s="128">
        <v>148</v>
      </c>
      <c r="M919" s="126">
        <v>327</v>
      </c>
      <c r="N919" s="128">
        <v>141</v>
      </c>
      <c r="O919" s="128">
        <v>57</v>
      </c>
      <c r="P919" s="134">
        <v>129</v>
      </c>
    </row>
    <row r="920" spans="1:16" x14ac:dyDescent="0.3">
      <c r="A920" s="133">
        <v>5</v>
      </c>
      <c r="B920" s="165" t="s">
        <v>89</v>
      </c>
      <c r="C920" s="102">
        <v>5347</v>
      </c>
      <c r="D920" s="166" t="s">
        <v>146</v>
      </c>
      <c r="E920" s="126">
        <v>346</v>
      </c>
      <c r="F920" s="128">
        <v>117</v>
      </c>
      <c r="G920" s="128">
        <v>153</v>
      </c>
      <c r="H920" s="128">
        <v>76</v>
      </c>
      <c r="I920" s="126">
        <v>366</v>
      </c>
      <c r="J920" s="128">
        <v>119</v>
      </c>
      <c r="K920" s="128">
        <v>167</v>
      </c>
      <c r="L920" s="128">
        <v>80</v>
      </c>
      <c r="M920" s="126">
        <v>326</v>
      </c>
      <c r="N920" s="128">
        <v>106</v>
      </c>
      <c r="O920" s="128">
        <v>145</v>
      </c>
      <c r="P920" s="134">
        <v>75</v>
      </c>
    </row>
    <row r="921" spans="1:16" x14ac:dyDescent="0.3">
      <c r="A921" s="133">
        <v>25</v>
      </c>
      <c r="B921" s="165" t="s">
        <v>540</v>
      </c>
      <c r="C921" s="102">
        <v>25805</v>
      </c>
      <c r="D921" s="166" t="s">
        <v>632</v>
      </c>
      <c r="E921" s="126">
        <v>327</v>
      </c>
      <c r="F921" s="128">
        <v>159</v>
      </c>
      <c r="G921" s="128">
        <v>87</v>
      </c>
      <c r="H921" s="128">
        <v>81</v>
      </c>
      <c r="I921" s="126">
        <v>329</v>
      </c>
      <c r="J921" s="128">
        <v>161</v>
      </c>
      <c r="K921" s="128">
        <v>85</v>
      </c>
      <c r="L921" s="128">
        <v>83</v>
      </c>
      <c r="M921" s="126">
        <v>325</v>
      </c>
      <c r="N921" s="128">
        <v>155</v>
      </c>
      <c r="O921" s="128">
        <v>87</v>
      </c>
      <c r="P921" s="134">
        <v>83</v>
      </c>
    </row>
    <row r="922" spans="1:16" x14ac:dyDescent="0.3">
      <c r="A922" s="133">
        <v>68</v>
      </c>
      <c r="B922" s="165" t="s">
        <v>900</v>
      </c>
      <c r="C922" s="102">
        <v>68207</v>
      </c>
      <c r="D922" s="166" t="s">
        <v>128</v>
      </c>
      <c r="E922" s="126">
        <v>359</v>
      </c>
      <c r="F922" s="128">
        <v>190</v>
      </c>
      <c r="G922" s="128">
        <v>47</v>
      </c>
      <c r="H922" s="128">
        <v>122</v>
      </c>
      <c r="I922" s="126">
        <v>329</v>
      </c>
      <c r="J922" s="128">
        <v>176</v>
      </c>
      <c r="K922" s="128">
        <v>42</v>
      </c>
      <c r="L922" s="128">
        <v>111</v>
      </c>
      <c r="M922" s="126">
        <v>325</v>
      </c>
      <c r="N922" s="128">
        <v>166</v>
      </c>
      <c r="O922" s="128">
        <v>42</v>
      </c>
      <c r="P922" s="134">
        <v>117</v>
      </c>
    </row>
    <row r="923" spans="1:16" x14ac:dyDescent="0.3">
      <c r="A923" s="133">
        <v>19</v>
      </c>
      <c r="B923" s="165" t="s">
        <v>449</v>
      </c>
      <c r="C923" s="102">
        <v>19693</v>
      </c>
      <c r="D923" s="166" t="s">
        <v>475</v>
      </c>
      <c r="E923" s="126">
        <v>349</v>
      </c>
      <c r="F923" s="128">
        <v>203</v>
      </c>
      <c r="G923" s="128">
        <v>66</v>
      </c>
      <c r="H923" s="128">
        <v>80</v>
      </c>
      <c r="I923" s="126">
        <v>341</v>
      </c>
      <c r="J923" s="128">
        <v>201</v>
      </c>
      <c r="K923" s="128">
        <v>63</v>
      </c>
      <c r="L923" s="128">
        <v>77</v>
      </c>
      <c r="M923" s="126">
        <v>323</v>
      </c>
      <c r="N923" s="128">
        <v>187</v>
      </c>
      <c r="O923" s="128">
        <v>65</v>
      </c>
      <c r="P923" s="134">
        <v>71</v>
      </c>
    </row>
    <row r="924" spans="1:16" x14ac:dyDescent="0.3">
      <c r="A924" s="133">
        <v>68</v>
      </c>
      <c r="B924" s="165" t="s">
        <v>900</v>
      </c>
      <c r="C924" s="102">
        <v>68211</v>
      </c>
      <c r="D924" s="166" t="s">
        <v>917</v>
      </c>
      <c r="E924" s="126">
        <v>336</v>
      </c>
      <c r="F924" s="128">
        <v>201</v>
      </c>
      <c r="G924" s="128">
        <v>48</v>
      </c>
      <c r="H924" s="128">
        <v>87</v>
      </c>
      <c r="I924" s="126">
        <v>333</v>
      </c>
      <c r="J924" s="128">
        <v>196</v>
      </c>
      <c r="K924" s="128">
        <v>50</v>
      </c>
      <c r="L924" s="128">
        <v>87</v>
      </c>
      <c r="M924" s="126">
        <v>322</v>
      </c>
      <c r="N924" s="128">
        <v>191</v>
      </c>
      <c r="O924" s="128">
        <v>49</v>
      </c>
      <c r="P924" s="134">
        <v>82</v>
      </c>
    </row>
    <row r="925" spans="1:16" x14ac:dyDescent="0.3">
      <c r="A925" s="133">
        <v>52</v>
      </c>
      <c r="B925" s="165" t="s">
        <v>162</v>
      </c>
      <c r="C925" s="102">
        <v>52427</v>
      </c>
      <c r="D925" s="166" t="s">
        <v>816</v>
      </c>
      <c r="E925" s="126">
        <v>391</v>
      </c>
      <c r="F925" s="128">
        <v>233</v>
      </c>
      <c r="G925" s="128">
        <v>57</v>
      </c>
      <c r="H925" s="128">
        <v>101</v>
      </c>
      <c r="I925" s="126">
        <v>405</v>
      </c>
      <c r="J925" s="128">
        <v>239</v>
      </c>
      <c r="K925" s="128">
        <v>61</v>
      </c>
      <c r="L925" s="128">
        <v>105</v>
      </c>
      <c r="M925" s="126">
        <v>322</v>
      </c>
      <c r="N925" s="128">
        <v>174</v>
      </c>
      <c r="O925" s="128">
        <v>59</v>
      </c>
      <c r="P925" s="134">
        <v>89</v>
      </c>
    </row>
    <row r="926" spans="1:16" x14ac:dyDescent="0.3">
      <c r="A926" s="133">
        <v>15</v>
      </c>
      <c r="B926" s="165" t="s">
        <v>286</v>
      </c>
      <c r="C926" s="102">
        <v>15377</v>
      </c>
      <c r="D926" s="166" t="s">
        <v>329</v>
      </c>
      <c r="E926" s="126">
        <v>326</v>
      </c>
      <c r="F926" s="128">
        <v>112</v>
      </c>
      <c r="G926" s="128">
        <v>101</v>
      </c>
      <c r="H926" s="128">
        <v>113</v>
      </c>
      <c r="I926" s="126">
        <v>324</v>
      </c>
      <c r="J926" s="128">
        <v>114</v>
      </c>
      <c r="K926" s="128">
        <v>102</v>
      </c>
      <c r="L926" s="128">
        <v>108</v>
      </c>
      <c r="M926" s="126">
        <v>321</v>
      </c>
      <c r="N926" s="128">
        <v>113</v>
      </c>
      <c r="O926" s="128">
        <v>105</v>
      </c>
      <c r="P926" s="134">
        <v>103</v>
      </c>
    </row>
    <row r="927" spans="1:16" x14ac:dyDescent="0.3">
      <c r="A927" s="133">
        <v>15</v>
      </c>
      <c r="B927" s="165" t="s">
        <v>286</v>
      </c>
      <c r="C927" s="102">
        <v>15842</v>
      </c>
      <c r="D927" s="166" t="s">
        <v>402</v>
      </c>
      <c r="E927" s="126">
        <v>355</v>
      </c>
      <c r="F927" s="128">
        <v>196</v>
      </c>
      <c r="G927" s="128">
        <v>68</v>
      </c>
      <c r="H927" s="128">
        <v>91</v>
      </c>
      <c r="I927" s="126">
        <v>343</v>
      </c>
      <c r="J927" s="128">
        <v>196</v>
      </c>
      <c r="K927" s="128">
        <v>67</v>
      </c>
      <c r="L927" s="128">
        <v>80</v>
      </c>
      <c r="M927" s="126">
        <v>321</v>
      </c>
      <c r="N927" s="128">
        <v>189</v>
      </c>
      <c r="O927" s="128">
        <v>58</v>
      </c>
      <c r="P927" s="134">
        <v>74</v>
      </c>
    </row>
    <row r="928" spans="1:16" x14ac:dyDescent="0.3">
      <c r="A928" s="133">
        <v>68</v>
      </c>
      <c r="B928" s="165" t="s">
        <v>900</v>
      </c>
      <c r="C928" s="102">
        <v>68266</v>
      </c>
      <c r="D928" s="166" t="s">
        <v>924</v>
      </c>
      <c r="E928" s="126">
        <v>317</v>
      </c>
      <c r="F928" s="128">
        <v>116</v>
      </c>
      <c r="G928" s="128">
        <v>91</v>
      </c>
      <c r="H928" s="128">
        <v>110</v>
      </c>
      <c r="I928" s="126">
        <v>317</v>
      </c>
      <c r="J928" s="128">
        <v>114</v>
      </c>
      <c r="K928" s="128">
        <v>90</v>
      </c>
      <c r="L928" s="128">
        <v>113</v>
      </c>
      <c r="M928" s="126">
        <v>319</v>
      </c>
      <c r="N928" s="128">
        <v>102</v>
      </c>
      <c r="O928" s="128">
        <v>97</v>
      </c>
      <c r="P928" s="134">
        <v>120</v>
      </c>
    </row>
    <row r="929" spans="1:16" x14ac:dyDescent="0.3">
      <c r="A929" s="133">
        <v>19</v>
      </c>
      <c r="B929" s="165" t="s">
        <v>449</v>
      </c>
      <c r="C929" s="102">
        <v>19760</v>
      </c>
      <c r="D929" s="166" t="s">
        <v>478</v>
      </c>
      <c r="E929" s="126">
        <v>351</v>
      </c>
      <c r="F929" s="128">
        <v>237</v>
      </c>
      <c r="G929" s="128">
        <v>57</v>
      </c>
      <c r="H929" s="128">
        <v>57</v>
      </c>
      <c r="I929" s="126">
        <v>340</v>
      </c>
      <c r="J929" s="128">
        <v>233</v>
      </c>
      <c r="K929" s="128">
        <v>53</v>
      </c>
      <c r="L929" s="128">
        <v>54</v>
      </c>
      <c r="M929" s="126">
        <v>317</v>
      </c>
      <c r="N929" s="128">
        <v>216</v>
      </c>
      <c r="O929" s="128">
        <v>53</v>
      </c>
      <c r="P929" s="134">
        <v>48</v>
      </c>
    </row>
    <row r="930" spans="1:16" x14ac:dyDescent="0.3">
      <c r="A930" s="133">
        <v>15</v>
      </c>
      <c r="B930" s="165" t="s">
        <v>286</v>
      </c>
      <c r="C930" s="102">
        <v>15189</v>
      </c>
      <c r="D930" s="166" t="s">
        <v>305</v>
      </c>
      <c r="E930" s="126">
        <v>328</v>
      </c>
      <c r="F930" s="128">
        <v>140</v>
      </c>
      <c r="G930" s="128">
        <v>139</v>
      </c>
      <c r="H930" s="128">
        <v>49</v>
      </c>
      <c r="I930" s="126">
        <v>325</v>
      </c>
      <c r="J930" s="128">
        <v>144</v>
      </c>
      <c r="K930" s="128">
        <v>134</v>
      </c>
      <c r="L930" s="128">
        <v>47</v>
      </c>
      <c r="M930" s="126">
        <v>316</v>
      </c>
      <c r="N930" s="128">
        <v>140</v>
      </c>
      <c r="O930" s="128">
        <v>130</v>
      </c>
      <c r="P930" s="134">
        <v>46</v>
      </c>
    </row>
    <row r="931" spans="1:16" x14ac:dyDescent="0.3">
      <c r="A931" s="133">
        <v>81</v>
      </c>
      <c r="B931" s="165" t="s">
        <v>1080</v>
      </c>
      <c r="C931" s="102">
        <v>81591</v>
      </c>
      <c r="D931" s="166" t="s">
        <v>1084</v>
      </c>
      <c r="E931" s="126">
        <v>365</v>
      </c>
      <c r="F931" s="128">
        <v>126</v>
      </c>
      <c r="G931" s="128">
        <v>89</v>
      </c>
      <c r="H931" s="128">
        <v>150</v>
      </c>
      <c r="I931" s="126">
        <v>365</v>
      </c>
      <c r="J931" s="128">
        <v>133</v>
      </c>
      <c r="K931" s="128">
        <v>92</v>
      </c>
      <c r="L931" s="128">
        <v>140</v>
      </c>
      <c r="M931" s="126">
        <v>316</v>
      </c>
      <c r="N931" s="128">
        <v>129</v>
      </c>
      <c r="O931" s="128">
        <v>64</v>
      </c>
      <c r="P931" s="134">
        <v>123</v>
      </c>
    </row>
    <row r="932" spans="1:16" x14ac:dyDescent="0.3">
      <c r="A932" s="133">
        <v>27</v>
      </c>
      <c r="B932" s="165" t="s">
        <v>651</v>
      </c>
      <c r="C932" s="102">
        <v>27099</v>
      </c>
      <c r="D932" s="166" t="s">
        <v>659</v>
      </c>
      <c r="E932" s="126">
        <v>386</v>
      </c>
      <c r="F932" s="128">
        <v>229</v>
      </c>
      <c r="G932" s="128">
        <v>53</v>
      </c>
      <c r="H932" s="128">
        <v>104</v>
      </c>
      <c r="I932" s="126">
        <v>390</v>
      </c>
      <c r="J932" s="128">
        <v>229</v>
      </c>
      <c r="K932" s="128">
        <v>72</v>
      </c>
      <c r="L932" s="128">
        <v>89</v>
      </c>
      <c r="M932" s="126">
        <v>315</v>
      </c>
      <c r="N932" s="128">
        <v>192</v>
      </c>
      <c r="O932" s="128">
        <v>59</v>
      </c>
      <c r="P932" s="134">
        <v>64</v>
      </c>
    </row>
    <row r="933" spans="1:16" x14ac:dyDescent="0.3">
      <c r="A933" s="133">
        <v>25</v>
      </c>
      <c r="B933" s="165" t="s">
        <v>540</v>
      </c>
      <c r="C933" s="102">
        <v>25489</v>
      </c>
      <c r="D933" s="166" t="s">
        <v>598</v>
      </c>
      <c r="E933" s="126">
        <v>315</v>
      </c>
      <c r="F933" s="128">
        <v>107</v>
      </c>
      <c r="G933" s="128">
        <v>81</v>
      </c>
      <c r="H933" s="128">
        <v>127</v>
      </c>
      <c r="I933" s="126">
        <v>316</v>
      </c>
      <c r="J933" s="128">
        <v>112</v>
      </c>
      <c r="K933" s="128">
        <v>79</v>
      </c>
      <c r="L933" s="128">
        <v>125</v>
      </c>
      <c r="M933" s="126">
        <v>314</v>
      </c>
      <c r="N933" s="128">
        <v>104</v>
      </c>
      <c r="O933" s="128">
        <v>76</v>
      </c>
      <c r="P933" s="134">
        <v>134</v>
      </c>
    </row>
    <row r="934" spans="1:16" x14ac:dyDescent="0.3">
      <c r="A934" s="133">
        <v>13</v>
      </c>
      <c r="B934" s="165" t="s">
        <v>239</v>
      </c>
      <c r="C934" s="102">
        <v>13440</v>
      </c>
      <c r="D934" s="166" t="s">
        <v>258</v>
      </c>
      <c r="E934" s="126">
        <v>339</v>
      </c>
      <c r="F934" s="128">
        <v>219</v>
      </c>
      <c r="G934" s="128">
        <v>69</v>
      </c>
      <c r="H934" s="128">
        <v>51</v>
      </c>
      <c r="I934" s="126">
        <v>500</v>
      </c>
      <c r="J934" s="128">
        <v>222</v>
      </c>
      <c r="K934" s="128">
        <v>229</v>
      </c>
      <c r="L934" s="128">
        <v>49</v>
      </c>
      <c r="M934" s="126">
        <v>310</v>
      </c>
      <c r="N934" s="128">
        <v>205</v>
      </c>
      <c r="O934" s="128">
        <v>76</v>
      </c>
      <c r="P934" s="134">
        <v>29</v>
      </c>
    </row>
    <row r="935" spans="1:16" x14ac:dyDescent="0.3">
      <c r="A935" s="133">
        <v>52</v>
      </c>
      <c r="B935" s="165" t="s">
        <v>162</v>
      </c>
      <c r="C935" s="102">
        <v>52224</v>
      </c>
      <c r="D935" s="166" t="s">
        <v>794</v>
      </c>
      <c r="E935" s="126">
        <v>343</v>
      </c>
      <c r="F935" s="128">
        <v>138</v>
      </c>
      <c r="G935" s="128">
        <v>29</v>
      </c>
      <c r="H935" s="128">
        <v>176</v>
      </c>
      <c r="I935" s="126">
        <v>338</v>
      </c>
      <c r="J935" s="128">
        <v>136</v>
      </c>
      <c r="K935" s="128">
        <v>25</v>
      </c>
      <c r="L935" s="128">
        <v>177</v>
      </c>
      <c r="M935" s="126">
        <v>308</v>
      </c>
      <c r="N935" s="128">
        <v>121</v>
      </c>
      <c r="O935" s="128">
        <v>15</v>
      </c>
      <c r="P935" s="134">
        <v>172</v>
      </c>
    </row>
    <row r="936" spans="1:16" x14ac:dyDescent="0.3">
      <c r="A936" s="133">
        <v>27</v>
      </c>
      <c r="B936" s="165" t="s">
        <v>651</v>
      </c>
      <c r="C936" s="102">
        <v>27050</v>
      </c>
      <c r="D936" s="166" t="s">
        <v>655</v>
      </c>
      <c r="E936" s="126">
        <v>331</v>
      </c>
      <c r="F936" s="128">
        <v>230</v>
      </c>
      <c r="G936" s="128">
        <v>61</v>
      </c>
      <c r="H936" s="128">
        <v>40</v>
      </c>
      <c r="I936" s="126">
        <v>331</v>
      </c>
      <c r="J936" s="128">
        <v>229</v>
      </c>
      <c r="K936" s="128">
        <v>67</v>
      </c>
      <c r="L936" s="128">
        <v>35</v>
      </c>
      <c r="M936" s="126">
        <v>308</v>
      </c>
      <c r="N936" s="128">
        <v>217</v>
      </c>
      <c r="O936" s="128">
        <v>63</v>
      </c>
      <c r="P936" s="134">
        <v>28</v>
      </c>
    </row>
    <row r="937" spans="1:16" x14ac:dyDescent="0.3">
      <c r="A937" s="133">
        <v>41</v>
      </c>
      <c r="B937" s="165" t="s">
        <v>681</v>
      </c>
      <c r="C937" s="102">
        <v>41026</v>
      </c>
      <c r="D937" s="166" t="s">
        <v>687</v>
      </c>
      <c r="E937" s="126">
        <v>349</v>
      </c>
      <c r="F937" s="128">
        <v>99</v>
      </c>
      <c r="G937" s="128">
        <v>128</v>
      </c>
      <c r="H937" s="128">
        <v>122</v>
      </c>
      <c r="I937" s="126">
        <v>329</v>
      </c>
      <c r="J937" s="128">
        <v>97</v>
      </c>
      <c r="K937" s="128">
        <v>120</v>
      </c>
      <c r="L937" s="128">
        <v>112</v>
      </c>
      <c r="M937" s="126">
        <v>307</v>
      </c>
      <c r="N937" s="128">
        <v>96</v>
      </c>
      <c r="O937" s="128">
        <v>110</v>
      </c>
      <c r="P937" s="134">
        <v>101</v>
      </c>
    </row>
    <row r="938" spans="1:16" x14ac:dyDescent="0.3">
      <c r="A938" s="133">
        <v>68</v>
      </c>
      <c r="B938" s="165" t="s">
        <v>900</v>
      </c>
      <c r="C938" s="102">
        <v>68533</v>
      </c>
      <c r="D938" s="166" t="s">
        <v>951</v>
      </c>
      <c r="E938" s="126">
        <v>316</v>
      </c>
      <c r="F938" s="128">
        <v>113</v>
      </c>
      <c r="G938" s="128">
        <v>81</v>
      </c>
      <c r="H938" s="128">
        <v>122</v>
      </c>
      <c r="I938" s="126">
        <v>312</v>
      </c>
      <c r="J938" s="128">
        <v>109</v>
      </c>
      <c r="K938" s="128">
        <v>83</v>
      </c>
      <c r="L938" s="128">
        <v>120</v>
      </c>
      <c r="M938" s="126">
        <v>307</v>
      </c>
      <c r="N938" s="128">
        <v>101</v>
      </c>
      <c r="O938" s="128">
        <v>86</v>
      </c>
      <c r="P938" s="134">
        <v>120</v>
      </c>
    </row>
    <row r="939" spans="1:16" x14ac:dyDescent="0.3">
      <c r="A939" s="133">
        <v>15</v>
      </c>
      <c r="B939" s="165" t="s">
        <v>286</v>
      </c>
      <c r="C939" s="102">
        <v>15720</v>
      </c>
      <c r="D939" s="166" t="s">
        <v>374</v>
      </c>
      <c r="E939" s="126">
        <v>307</v>
      </c>
      <c r="F939" s="128">
        <v>95</v>
      </c>
      <c r="G939" s="128">
        <v>150</v>
      </c>
      <c r="H939" s="128">
        <v>62</v>
      </c>
      <c r="I939" s="126">
        <v>309</v>
      </c>
      <c r="J939" s="128">
        <v>99</v>
      </c>
      <c r="K939" s="128">
        <v>147</v>
      </c>
      <c r="L939" s="128">
        <v>63</v>
      </c>
      <c r="M939" s="126">
        <v>307</v>
      </c>
      <c r="N939" s="128">
        <v>93</v>
      </c>
      <c r="O939" s="128">
        <v>155</v>
      </c>
      <c r="P939" s="134">
        <v>59</v>
      </c>
    </row>
    <row r="940" spans="1:16" x14ac:dyDescent="0.3">
      <c r="A940" s="133">
        <v>27</v>
      </c>
      <c r="B940" s="165" t="s">
        <v>651</v>
      </c>
      <c r="C940" s="102">
        <v>27450</v>
      </c>
      <c r="D940" s="166" t="s">
        <v>671</v>
      </c>
      <c r="E940" s="126">
        <v>402</v>
      </c>
      <c r="F940" s="128">
        <v>218</v>
      </c>
      <c r="G940" s="128">
        <v>129</v>
      </c>
      <c r="H940" s="128">
        <v>55</v>
      </c>
      <c r="I940" s="126">
        <v>366</v>
      </c>
      <c r="J940" s="128">
        <v>218</v>
      </c>
      <c r="K940" s="128">
        <v>99</v>
      </c>
      <c r="L940" s="128">
        <v>49</v>
      </c>
      <c r="M940" s="126">
        <v>304</v>
      </c>
      <c r="N940" s="128">
        <v>200</v>
      </c>
      <c r="O940" s="128">
        <v>60</v>
      </c>
      <c r="P940" s="134">
        <v>44</v>
      </c>
    </row>
    <row r="941" spans="1:16" x14ac:dyDescent="0.3">
      <c r="A941" s="133">
        <v>15</v>
      </c>
      <c r="B941" s="165" t="s">
        <v>286</v>
      </c>
      <c r="C941" s="102">
        <v>15822</v>
      </c>
      <c r="D941" s="166" t="s">
        <v>397</v>
      </c>
      <c r="E941" s="126">
        <v>323</v>
      </c>
      <c r="F941" s="128">
        <v>111</v>
      </c>
      <c r="G941" s="128">
        <v>119</v>
      </c>
      <c r="H941" s="128">
        <v>93</v>
      </c>
      <c r="I941" s="126">
        <v>328</v>
      </c>
      <c r="J941" s="128">
        <v>111</v>
      </c>
      <c r="K941" s="128">
        <v>128</v>
      </c>
      <c r="L941" s="128">
        <v>89</v>
      </c>
      <c r="M941" s="126">
        <v>303</v>
      </c>
      <c r="N941" s="128">
        <v>102</v>
      </c>
      <c r="O941" s="128">
        <v>115</v>
      </c>
      <c r="P941" s="134">
        <v>86</v>
      </c>
    </row>
    <row r="942" spans="1:16" x14ac:dyDescent="0.3">
      <c r="A942" s="133">
        <v>54</v>
      </c>
      <c r="B942" s="165" t="s">
        <v>838</v>
      </c>
      <c r="C942" s="102">
        <v>54109</v>
      </c>
      <c r="D942" s="166" t="s">
        <v>843</v>
      </c>
      <c r="E942" s="126">
        <v>333</v>
      </c>
      <c r="F942" s="128">
        <v>159</v>
      </c>
      <c r="G942" s="128">
        <v>60</v>
      </c>
      <c r="H942" s="128">
        <v>114</v>
      </c>
      <c r="I942" s="126">
        <v>339</v>
      </c>
      <c r="J942" s="128">
        <v>177</v>
      </c>
      <c r="K942" s="128">
        <v>58</v>
      </c>
      <c r="L942" s="128">
        <v>104</v>
      </c>
      <c r="M942" s="126">
        <v>302</v>
      </c>
      <c r="N942" s="128">
        <v>167</v>
      </c>
      <c r="O942" s="128">
        <v>40</v>
      </c>
      <c r="P942" s="134">
        <v>95</v>
      </c>
    </row>
    <row r="943" spans="1:16" x14ac:dyDescent="0.3">
      <c r="A943" s="133">
        <v>52</v>
      </c>
      <c r="B943" s="165" t="s">
        <v>162</v>
      </c>
      <c r="C943" s="102">
        <v>52051</v>
      </c>
      <c r="D943" s="166" t="s">
        <v>788</v>
      </c>
      <c r="E943" s="126">
        <v>341</v>
      </c>
      <c r="F943" s="128">
        <v>197</v>
      </c>
      <c r="G943" s="128">
        <v>45</v>
      </c>
      <c r="H943" s="128">
        <v>99</v>
      </c>
      <c r="I943" s="126">
        <v>319</v>
      </c>
      <c r="J943" s="128">
        <v>193</v>
      </c>
      <c r="K943" s="128">
        <v>47</v>
      </c>
      <c r="L943" s="128">
        <v>79</v>
      </c>
      <c r="M943" s="126">
        <v>299</v>
      </c>
      <c r="N943" s="128">
        <v>186</v>
      </c>
      <c r="O943" s="128">
        <v>42</v>
      </c>
      <c r="P943" s="134">
        <v>71</v>
      </c>
    </row>
    <row r="944" spans="1:16" x14ac:dyDescent="0.3">
      <c r="A944" s="133">
        <v>13</v>
      </c>
      <c r="B944" s="165" t="s">
        <v>239</v>
      </c>
      <c r="C944" s="102">
        <v>13490</v>
      </c>
      <c r="D944" s="166" t="s">
        <v>263</v>
      </c>
      <c r="E944" s="126">
        <v>305</v>
      </c>
      <c r="F944" s="128">
        <v>135</v>
      </c>
      <c r="G944" s="128">
        <v>132</v>
      </c>
      <c r="H944" s="128">
        <v>38</v>
      </c>
      <c r="I944" s="126">
        <v>307</v>
      </c>
      <c r="J944" s="128">
        <v>135</v>
      </c>
      <c r="K944" s="128">
        <v>137</v>
      </c>
      <c r="L944" s="128">
        <v>35</v>
      </c>
      <c r="M944" s="126">
        <v>297</v>
      </c>
      <c r="N944" s="128">
        <v>131</v>
      </c>
      <c r="O944" s="128">
        <v>129</v>
      </c>
      <c r="P944" s="134">
        <v>37</v>
      </c>
    </row>
    <row r="945" spans="1:16" x14ac:dyDescent="0.3">
      <c r="A945" s="133">
        <v>52</v>
      </c>
      <c r="B945" s="165" t="s">
        <v>162</v>
      </c>
      <c r="C945" s="102">
        <v>52256</v>
      </c>
      <c r="D945" s="166" t="s">
        <v>800</v>
      </c>
      <c r="E945" s="126">
        <v>324</v>
      </c>
      <c r="F945" s="128">
        <v>166</v>
      </c>
      <c r="G945" s="128">
        <v>24</v>
      </c>
      <c r="H945" s="128">
        <v>134</v>
      </c>
      <c r="I945" s="126">
        <v>314</v>
      </c>
      <c r="J945" s="128">
        <v>168</v>
      </c>
      <c r="K945" s="128">
        <v>11</v>
      </c>
      <c r="L945" s="128">
        <v>135</v>
      </c>
      <c r="M945" s="126">
        <v>297</v>
      </c>
      <c r="N945" s="128">
        <v>147</v>
      </c>
      <c r="O945" s="128">
        <v>14</v>
      </c>
      <c r="P945" s="134">
        <v>136</v>
      </c>
    </row>
    <row r="946" spans="1:16" x14ac:dyDescent="0.3">
      <c r="A946" s="133">
        <v>68</v>
      </c>
      <c r="B946" s="165" t="s">
        <v>900</v>
      </c>
      <c r="C946" s="102">
        <v>68318</v>
      </c>
      <c r="D946" s="166" t="s">
        <v>930</v>
      </c>
      <c r="E946" s="126">
        <v>337</v>
      </c>
      <c r="F946" s="128">
        <v>158</v>
      </c>
      <c r="G946" s="128">
        <v>56</v>
      </c>
      <c r="H946" s="128">
        <v>123</v>
      </c>
      <c r="I946" s="126">
        <v>325</v>
      </c>
      <c r="J946" s="128">
        <v>158</v>
      </c>
      <c r="K946" s="128">
        <v>63</v>
      </c>
      <c r="L946" s="128">
        <v>104</v>
      </c>
      <c r="M946" s="126">
        <v>296</v>
      </c>
      <c r="N946" s="128">
        <v>141</v>
      </c>
      <c r="O946" s="128">
        <v>58</v>
      </c>
      <c r="P946" s="134">
        <v>97</v>
      </c>
    </row>
    <row r="947" spans="1:16" x14ac:dyDescent="0.3">
      <c r="A947" s="133">
        <v>63</v>
      </c>
      <c r="B947" s="165" t="s">
        <v>877</v>
      </c>
      <c r="C947" s="102">
        <v>63212</v>
      </c>
      <c r="D947" s="166" t="s">
        <v>250</v>
      </c>
      <c r="E947" s="126">
        <v>347</v>
      </c>
      <c r="F947" s="128">
        <v>122</v>
      </c>
      <c r="G947" s="128">
        <v>63</v>
      </c>
      <c r="H947" s="128">
        <v>162</v>
      </c>
      <c r="I947" s="126">
        <v>326</v>
      </c>
      <c r="J947" s="128">
        <v>121</v>
      </c>
      <c r="K947" s="128">
        <v>65</v>
      </c>
      <c r="L947" s="128">
        <v>140</v>
      </c>
      <c r="M947" s="126">
        <v>294</v>
      </c>
      <c r="N947" s="128">
        <v>117</v>
      </c>
      <c r="O947" s="128">
        <v>55</v>
      </c>
      <c r="P947" s="134">
        <v>122</v>
      </c>
    </row>
    <row r="948" spans="1:16" x14ac:dyDescent="0.3">
      <c r="A948" s="133">
        <v>15</v>
      </c>
      <c r="B948" s="165" t="s">
        <v>286</v>
      </c>
      <c r="C948" s="102">
        <v>15296</v>
      </c>
      <c r="D948" s="166" t="s">
        <v>321</v>
      </c>
      <c r="E948" s="126">
        <v>292</v>
      </c>
      <c r="F948" s="128">
        <v>112</v>
      </c>
      <c r="G948" s="128">
        <v>125</v>
      </c>
      <c r="H948" s="128">
        <v>55</v>
      </c>
      <c r="I948" s="126">
        <v>304</v>
      </c>
      <c r="J948" s="128">
        <v>114</v>
      </c>
      <c r="K948" s="128">
        <v>131</v>
      </c>
      <c r="L948" s="128">
        <v>59</v>
      </c>
      <c r="M948" s="126">
        <v>293</v>
      </c>
      <c r="N948" s="128">
        <v>107</v>
      </c>
      <c r="O948" s="128">
        <v>132</v>
      </c>
      <c r="P948" s="134">
        <v>54</v>
      </c>
    </row>
    <row r="949" spans="1:16" x14ac:dyDescent="0.3">
      <c r="A949" s="133">
        <v>25</v>
      </c>
      <c r="B949" s="165" t="s">
        <v>540</v>
      </c>
      <c r="C949" s="102">
        <v>25596</v>
      </c>
      <c r="D949" s="166" t="s">
        <v>609</v>
      </c>
      <c r="E949" s="126">
        <v>308</v>
      </c>
      <c r="F949" s="128">
        <v>144</v>
      </c>
      <c r="G949" s="128">
        <v>31</v>
      </c>
      <c r="H949" s="128">
        <v>133</v>
      </c>
      <c r="I949" s="126">
        <v>326</v>
      </c>
      <c r="J949" s="128">
        <v>148</v>
      </c>
      <c r="K949" s="128">
        <v>32</v>
      </c>
      <c r="L949" s="128">
        <v>146</v>
      </c>
      <c r="M949" s="126">
        <v>292</v>
      </c>
      <c r="N949" s="128">
        <v>134</v>
      </c>
      <c r="O949" s="128">
        <v>33</v>
      </c>
      <c r="P949" s="134">
        <v>125</v>
      </c>
    </row>
    <row r="950" spans="1:16" x14ac:dyDescent="0.3">
      <c r="A950" s="133">
        <v>54</v>
      </c>
      <c r="B950" s="165" t="s">
        <v>838</v>
      </c>
      <c r="C950" s="102">
        <v>54377</v>
      </c>
      <c r="D950" s="166" t="s">
        <v>857</v>
      </c>
      <c r="E950" s="126">
        <v>328</v>
      </c>
      <c r="F950" s="128">
        <v>169</v>
      </c>
      <c r="G950" s="128">
        <v>83</v>
      </c>
      <c r="H950" s="128">
        <v>76</v>
      </c>
      <c r="I950" s="126">
        <v>331</v>
      </c>
      <c r="J950" s="128">
        <v>171</v>
      </c>
      <c r="K950" s="128">
        <v>82</v>
      </c>
      <c r="L950" s="128">
        <v>78</v>
      </c>
      <c r="M950" s="126">
        <v>292</v>
      </c>
      <c r="N950" s="128">
        <v>158</v>
      </c>
      <c r="O950" s="128">
        <v>58</v>
      </c>
      <c r="P950" s="134">
        <v>76</v>
      </c>
    </row>
    <row r="951" spans="1:16" x14ac:dyDescent="0.3">
      <c r="A951" s="133">
        <v>15</v>
      </c>
      <c r="B951" s="165" t="s">
        <v>286</v>
      </c>
      <c r="C951" s="102">
        <v>15425</v>
      </c>
      <c r="D951" s="166" t="s">
        <v>334</v>
      </c>
      <c r="E951" s="126">
        <v>325</v>
      </c>
      <c r="F951" s="128">
        <v>147</v>
      </c>
      <c r="G951" s="128">
        <v>82</v>
      </c>
      <c r="H951" s="128">
        <v>96</v>
      </c>
      <c r="I951" s="126">
        <v>312</v>
      </c>
      <c r="J951" s="128">
        <v>143</v>
      </c>
      <c r="K951" s="128">
        <v>76</v>
      </c>
      <c r="L951" s="128">
        <v>93</v>
      </c>
      <c r="M951" s="126">
        <v>291</v>
      </c>
      <c r="N951" s="128">
        <v>140</v>
      </c>
      <c r="O951" s="128">
        <v>65</v>
      </c>
      <c r="P951" s="134">
        <v>86</v>
      </c>
    </row>
    <row r="952" spans="1:16" x14ac:dyDescent="0.3">
      <c r="A952" s="133">
        <v>70</v>
      </c>
      <c r="B952" s="165" t="s">
        <v>480</v>
      </c>
      <c r="C952" s="102">
        <v>70233</v>
      </c>
      <c r="D952" s="166" t="s">
        <v>981</v>
      </c>
      <c r="E952" s="126">
        <v>389</v>
      </c>
      <c r="F952" s="128">
        <v>203</v>
      </c>
      <c r="G952" s="128">
        <v>86</v>
      </c>
      <c r="H952" s="128">
        <v>100</v>
      </c>
      <c r="I952" s="126">
        <v>349</v>
      </c>
      <c r="J952" s="128">
        <v>197</v>
      </c>
      <c r="K952" s="128">
        <v>64</v>
      </c>
      <c r="L952" s="128">
        <v>88</v>
      </c>
      <c r="M952" s="126">
        <v>291</v>
      </c>
      <c r="N952" s="128">
        <v>179</v>
      </c>
      <c r="O952" s="128">
        <v>64</v>
      </c>
      <c r="P952" s="134">
        <v>48</v>
      </c>
    </row>
    <row r="953" spans="1:16" x14ac:dyDescent="0.3">
      <c r="A953" s="133">
        <v>68</v>
      </c>
      <c r="B953" s="165" t="s">
        <v>900</v>
      </c>
      <c r="C953" s="102">
        <v>68444</v>
      </c>
      <c r="D953" s="166" t="s">
        <v>943</v>
      </c>
      <c r="E953" s="126">
        <v>328</v>
      </c>
      <c r="F953" s="128">
        <v>185</v>
      </c>
      <c r="G953" s="128">
        <v>62</v>
      </c>
      <c r="H953" s="128">
        <v>81</v>
      </c>
      <c r="I953" s="126">
        <v>299</v>
      </c>
      <c r="J953" s="128">
        <v>181</v>
      </c>
      <c r="K953" s="128">
        <v>52</v>
      </c>
      <c r="L953" s="128">
        <v>66</v>
      </c>
      <c r="M953" s="126">
        <v>290</v>
      </c>
      <c r="N953" s="128">
        <v>164</v>
      </c>
      <c r="O953" s="128">
        <v>53</v>
      </c>
      <c r="P953" s="134">
        <v>73</v>
      </c>
    </row>
    <row r="954" spans="1:16" x14ac:dyDescent="0.3">
      <c r="A954" s="133">
        <v>52</v>
      </c>
      <c r="B954" s="165" t="s">
        <v>162</v>
      </c>
      <c r="C954" s="102">
        <v>52083</v>
      </c>
      <c r="D954" s="166" t="s">
        <v>291</v>
      </c>
      <c r="E954" s="126">
        <v>342</v>
      </c>
      <c r="F954" s="128">
        <v>174</v>
      </c>
      <c r="G954" s="128">
        <v>79</v>
      </c>
      <c r="H954" s="128">
        <v>89</v>
      </c>
      <c r="I954" s="126">
        <v>339</v>
      </c>
      <c r="J954" s="128">
        <v>176</v>
      </c>
      <c r="K954" s="128">
        <v>72</v>
      </c>
      <c r="L954" s="128">
        <v>91</v>
      </c>
      <c r="M954" s="126">
        <v>285</v>
      </c>
      <c r="N954" s="128">
        <v>169</v>
      </c>
      <c r="O954" s="128">
        <v>27</v>
      </c>
      <c r="P954" s="134">
        <v>89</v>
      </c>
    </row>
    <row r="955" spans="1:16" x14ac:dyDescent="0.3">
      <c r="A955" s="133">
        <v>18</v>
      </c>
      <c r="B955" s="165" t="s">
        <v>433</v>
      </c>
      <c r="C955" s="102">
        <v>18479</v>
      </c>
      <c r="D955" s="166" t="s">
        <v>443</v>
      </c>
      <c r="E955" s="126">
        <v>310</v>
      </c>
      <c r="F955" s="128">
        <v>121</v>
      </c>
      <c r="G955" s="128">
        <v>104</v>
      </c>
      <c r="H955" s="128">
        <v>85</v>
      </c>
      <c r="I955" s="126">
        <v>305</v>
      </c>
      <c r="J955" s="128">
        <v>122</v>
      </c>
      <c r="K955" s="128">
        <v>100</v>
      </c>
      <c r="L955" s="128">
        <v>83</v>
      </c>
      <c r="M955" s="126">
        <v>284</v>
      </c>
      <c r="N955" s="128">
        <v>122</v>
      </c>
      <c r="O955" s="128">
        <v>93</v>
      </c>
      <c r="P955" s="134">
        <v>69</v>
      </c>
    </row>
    <row r="956" spans="1:16" x14ac:dyDescent="0.3">
      <c r="A956" s="133">
        <v>47</v>
      </c>
      <c r="B956" s="165" t="s">
        <v>730</v>
      </c>
      <c r="C956" s="102">
        <v>47703</v>
      </c>
      <c r="D956" s="166" t="s">
        <v>752</v>
      </c>
      <c r="E956" s="126">
        <v>352</v>
      </c>
      <c r="F956" s="128">
        <v>218</v>
      </c>
      <c r="G956" s="128">
        <v>24</v>
      </c>
      <c r="H956" s="128">
        <v>110</v>
      </c>
      <c r="I956" s="126">
        <v>316</v>
      </c>
      <c r="J956" s="128">
        <v>217</v>
      </c>
      <c r="K956" s="128">
        <v>30</v>
      </c>
      <c r="L956" s="128">
        <v>69</v>
      </c>
      <c r="M956" s="126">
        <v>284</v>
      </c>
      <c r="N956" s="128">
        <v>193</v>
      </c>
      <c r="O956" s="128">
        <v>31</v>
      </c>
      <c r="P956" s="134">
        <v>60</v>
      </c>
    </row>
    <row r="957" spans="1:16" x14ac:dyDescent="0.3">
      <c r="A957" s="133">
        <v>68</v>
      </c>
      <c r="B957" s="165" t="s">
        <v>900</v>
      </c>
      <c r="C957" s="102">
        <v>68377</v>
      </c>
      <c r="D957" s="166" t="s">
        <v>937</v>
      </c>
      <c r="E957" s="126">
        <v>308</v>
      </c>
      <c r="F957" s="128">
        <v>150</v>
      </c>
      <c r="G957" s="128">
        <v>64</v>
      </c>
      <c r="H957" s="128">
        <v>94</v>
      </c>
      <c r="I957" s="126">
        <v>302</v>
      </c>
      <c r="J957" s="128">
        <v>148</v>
      </c>
      <c r="K957" s="128">
        <v>58</v>
      </c>
      <c r="L957" s="128">
        <v>96</v>
      </c>
      <c r="M957" s="126">
        <v>284</v>
      </c>
      <c r="N957" s="128">
        <v>137</v>
      </c>
      <c r="O957" s="128">
        <v>56</v>
      </c>
      <c r="P957" s="134">
        <v>91</v>
      </c>
    </row>
    <row r="958" spans="1:16" x14ac:dyDescent="0.3">
      <c r="A958" s="133">
        <v>13</v>
      </c>
      <c r="B958" s="165" t="s">
        <v>239</v>
      </c>
      <c r="C958" s="102">
        <v>13650</v>
      </c>
      <c r="D958" s="166" t="s">
        <v>269</v>
      </c>
      <c r="E958" s="126">
        <v>316</v>
      </c>
      <c r="F958" s="128">
        <v>197</v>
      </c>
      <c r="G958" s="128">
        <v>45</v>
      </c>
      <c r="H958" s="128">
        <v>74</v>
      </c>
      <c r="I958" s="126">
        <v>327</v>
      </c>
      <c r="J958" s="128">
        <v>207</v>
      </c>
      <c r="K958" s="128">
        <v>53</v>
      </c>
      <c r="L958" s="128">
        <v>67</v>
      </c>
      <c r="M958" s="126">
        <v>283</v>
      </c>
      <c r="N958" s="128">
        <v>179</v>
      </c>
      <c r="O958" s="128">
        <v>48</v>
      </c>
      <c r="P958" s="134">
        <v>56</v>
      </c>
    </row>
    <row r="959" spans="1:16" x14ac:dyDescent="0.3">
      <c r="A959" s="133">
        <v>73</v>
      </c>
      <c r="B959" s="165" t="s">
        <v>998</v>
      </c>
      <c r="C959" s="102">
        <v>73686</v>
      </c>
      <c r="D959" s="166" t="s">
        <v>1039</v>
      </c>
      <c r="E959" s="126">
        <v>328</v>
      </c>
      <c r="F959" s="128">
        <v>183</v>
      </c>
      <c r="G959" s="128">
        <v>39</v>
      </c>
      <c r="H959" s="128">
        <v>106</v>
      </c>
      <c r="I959" s="126">
        <v>298</v>
      </c>
      <c r="J959" s="128">
        <v>181</v>
      </c>
      <c r="K959" s="128">
        <v>39</v>
      </c>
      <c r="L959" s="128">
        <v>78</v>
      </c>
      <c r="M959" s="126">
        <v>282</v>
      </c>
      <c r="N959" s="128">
        <v>166</v>
      </c>
      <c r="O959" s="128">
        <v>41</v>
      </c>
      <c r="P959" s="134">
        <v>75</v>
      </c>
    </row>
    <row r="960" spans="1:16" x14ac:dyDescent="0.3">
      <c r="A960" s="133">
        <v>13</v>
      </c>
      <c r="B960" s="165" t="s">
        <v>239</v>
      </c>
      <c r="C960" s="102">
        <v>13760</v>
      </c>
      <c r="D960" s="166" t="s">
        <v>279</v>
      </c>
      <c r="E960" s="126">
        <v>318</v>
      </c>
      <c r="F960" s="128">
        <v>176</v>
      </c>
      <c r="G960" s="128">
        <v>57</v>
      </c>
      <c r="H960" s="128">
        <v>85</v>
      </c>
      <c r="I960" s="126">
        <v>278</v>
      </c>
      <c r="J960" s="128">
        <v>179</v>
      </c>
      <c r="K960" s="128">
        <v>47</v>
      </c>
      <c r="L960" s="128">
        <v>52</v>
      </c>
      <c r="M960" s="126">
        <v>280</v>
      </c>
      <c r="N960" s="128">
        <v>172</v>
      </c>
      <c r="O960" s="128">
        <v>47</v>
      </c>
      <c r="P960" s="134">
        <v>61</v>
      </c>
    </row>
    <row r="961" spans="1:16" x14ac:dyDescent="0.3">
      <c r="A961" s="133">
        <v>68</v>
      </c>
      <c r="B961" s="165" t="s">
        <v>900</v>
      </c>
      <c r="C961" s="102">
        <v>68773</v>
      </c>
      <c r="D961" s="166" t="s">
        <v>480</v>
      </c>
      <c r="E961" s="126">
        <v>317</v>
      </c>
      <c r="F961" s="128">
        <v>175</v>
      </c>
      <c r="G961" s="128">
        <v>43</v>
      </c>
      <c r="H961" s="128">
        <v>99</v>
      </c>
      <c r="I961" s="126">
        <v>292</v>
      </c>
      <c r="J961" s="128">
        <v>172</v>
      </c>
      <c r="K961" s="128">
        <v>38</v>
      </c>
      <c r="L961" s="128">
        <v>82</v>
      </c>
      <c r="M961" s="126">
        <v>280</v>
      </c>
      <c r="N961" s="128">
        <v>157</v>
      </c>
      <c r="O961" s="128">
        <v>30</v>
      </c>
      <c r="P961" s="134">
        <v>93</v>
      </c>
    </row>
    <row r="962" spans="1:16" x14ac:dyDescent="0.3">
      <c r="A962" s="133">
        <v>19</v>
      </c>
      <c r="B962" s="165" t="s">
        <v>449</v>
      </c>
      <c r="C962" s="102">
        <v>19290</v>
      </c>
      <c r="D962" s="166" t="s">
        <v>434</v>
      </c>
      <c r="E962" s="126">
        <v>341</v>
      </c>
      <c r="F962" s="128">
        <v>109</v>
      </c>
      <c r="G962" s="128">
        <v>92</v>
      </c>
      <c r="H962" s="128">
        <v>140</v>
      </c>
      <c r="I962" s="126">
        <v>338</v>
      </c>
      <c r="J962" s="128">
        <v>107</v>
      </c>
      <c r="K962" s="128">
        <v>95</v>
      </c>
      <c r="L962" s="128">
        <v>136</v>
      </c>
      <c r="M962" s="126">
        <v>280</v>
      </c>
      <c r="N962" s="128">
        <v>96</v>
      </c>
      <c r="O962" s="128">
        <v>101</v>
      </c>
      <c r="P962" s="134">
        <v>83</v>
      </c>
    </row>
    <row r="963" spans="1:16" x14ac:dyDescent="0.3">
      <c r="A963" s="133">
        <v>54</v>
      </c>
      <c r="B963" s="165" t="s">
        <v>838</v>
      </c>
      <c r="C963" s="102">
        <v>54871</v>
      </c>
      <c r="D963" s="166" t="s">
        <v>875</v>
      </c>
      <c r="E963" s="126">
        <v>289</v>
      </c>
      <c r="F963" s="128">
        <v>163</v>
      </c>
      <c r="G963" s="128">
        <v>38</v>
      </c>
      <c r="H963" s="128">
        <v>88</v>
      </c>
      <c r="I963" s="126">
        <v>285</v>
      </c>
      <c r="J963" s="128">
        <v>162</v>
      </c>
      <c r="K963" s="128">
        <v>40</v>
      </c>
      <c r="L963" s="128">
        <v>83</v>
      </c>
      <c r="M963" s="126">
        <v>279</v>
      </c>
      <c r="N963" s="128">
        <v>158</v>
      </c>
      <c r="O963" s="128">
        <v>33</v>
      </c>
      <c r="P963" s="134">
        <v>88</v>
      </c>
    </row>
    <row r="964" spans="1:16" x14ac:dyDescent="0.3">
      <c r="A964" s="133">
        <v>27</v>
      </c>
      <c r="B964" s="165" t="s">
        <v>651</v>
      </c>
      <c r="C964" s="102">
        <v>27600</v>
      </c>
      <c r="D964" s="166" t="s">
        <v>675</v>
      </c>
      <c r="E964" s="126">
        <v>284</v>
      </c>
      <c r="F964" s="128">
        <v>206</v>
      </c>
      <c r="G964" s="128">
        <v>54</v>
      </c>
      <c r="H964" s="128">
        <v>24</v>
      </c>
      <c r="I964" s="126">
        <v>293</v>
      </c>
      <c r="J964" s="128">
        <v>208</v>
      </c>
      <c r="K964" s="128">
        <v>62</v>
      </c>
      <c r="L964" s="128">
        <v>23</v>
      </c>
      <c r="M964" s="126">
        <v>279</v>
      </c>
      <c r="N964" s="128">
        <v>207</v>
      </c>
      <c r="O964" s="128">
        <v>54</v>
      </c>
      <c r="P964" s="134">
        <v>18</v>
      </c>
    </row>
    <row r="965" spans="1:16" x14ac:dyDescent="0.3">
      <c r="A965" s="133">
        <v>85</v>
      </c>
      <c r="B965" s="165" t="s">
        <v>1087</v>
      </c>
      <c r="C965" s="102">
        <v>85015</v>
      </c>
      <c r="D965" s="166" t="s">
        <v>1090</v>
      </c>
      <c r="E965" s="126">
        <v>265</v>
      </c>
      <c r="F965" s="128">
        <v>66</v>
      </c>
      <c r="G965" s="128">
        <v>104</v>
      </c>
      <c r="H965" s="128">
        <v>95</v>
      </c>
      <c r="I965" s="126">
        <v>390</v>
      </c>
      <c r="J965" s="128">
        <v>89</v>
      </c>
      <c r="K965" s="128">
        <v>211</v>
      </c>
      <c r="L965" s="128">
        <v>90</v>
      </c>
      <c r="M965" s="126">
        <v>278</v>
      </c>
      <c r="N965" s="128">
        <v>105</v>
      </c>
      <c r="O965" s="128">
        <v>99</v>
      </c>
      <c r="P965" s="134">
        <v>74</v>
      </c>
    </row>
    <row r="966" spans="1:16" x14ac:dyDescent="0.3">
      <c r="A966" s="133">
        <v>41</v>
      </c>
      <c r="B966" s="165" t="s">
        <v>681</v>
      </c>
      <c r="C966" s="102">
        <v>41244</v>
      </c>
      <c r="D966" s="166" t="s">
        <v>691</v>
      </c>
      <c r="E966" s="126">
        <v>280</v>
      </c>
      <c r="F966" s="128">
        <v>124</v>
      </c>
      <c r="G966" s="128">
        <v>35</v>
      </c>
      <c r="H966" s="128">
        <v>121</v>
      </c>
      <c r="I966" s="126">
        <v>290</v>
      </c>
      <c r="J966" s="128">
        <v>120</v>
      </c>
      <c r="K966" s="128">
        <v>32</v>
      </c>
      <c r="L966" s="128">
        <v>138</v>
      </c>
      <c r="M966" s="126">
        <v>275</v>
      </c>
      <c r="N966" s="128">
        <v>112</v>
      </c>
      <c r="O966" s="128">
        <v>31</v>
      </c>
      <c r="P966" s="134">
        <v>132</v>
      </c>
    </row>
    <row r="967" spans="1:16" x14ac:dyDescent="0.3">
      <c r="A967" s="133">
        <v>73</v>
      </c>
      <c r="B967" s="165" t="s">
        <v>998</v>
      </c>
      <c r="C967" s="102">
        <v>73152</v>
      </c>
      <c r="D967" s="166" t="s">
        <v>1008</v>
      </c>
      <c r="E967" s="126">
        <v>322</v>
      </c>
      <c r="F967" s="128">
        <v>197</v>
      </c>
      <c r="G967" s="128">
        <v>37</v>
      </c>
      <c r="H967" s="128">
        <v>88</v>
      </c>
      <c r="I967" s="126">
        <v>299</v>
      </c>
      <c r="J967" s="128">
        <v>177</v>
      </c>
      <c r="K967" s="128">
        <v>36</v>
      </c>
      <c r="L967" s="128">
        <v>86</v>
      </c>
      <c r="M967" s="126">
        <v>275</v>
      </c>
      <c r="N967" s="128">
        <v>166</v>
      </c>
      <c r="O967" s="128">
        <v>33</v>
      </c>
      <c r="P967" s="134">
        <v>76</v>
      </c>
    </row>
    <row r="968" spans="1:16" x14ac:dyDescent="0.3">
      <c r="A968" s="133">
        <v>52</v>
      </c>
      <c r="B968" s="165" t="s">
        <v>162</v>
      </c>
      <c r="C968" s="102">
        <v>52385</v>
      </c>
      <c r="D968" s="166" t="s">
        <v>811</v>
      </c>
      <c r="E968" s="126">
        <v>290</v>
      </c>
      <c r="F968" s="128">
        <v>95</v>
      </c>
      <c r="G968" s="128">
        <v>47</v>
      </c>
      <c r="H968" s="128">
        <v>148</v>
      </c>
      <c r="I968" s="126">
        <v>302</v>
      </c>
      <c r="J968" s="128">
        <v>94</v>
      </c>
      <c r="K968" s="128">
        <v>48</v>
      </c>
      <c r="L968" s="128">
        <v>160</v>
      </c>
      <c r="M968" s="126">
        <v>274</v>
      </c>
      <c r="N968" s="128">
        <v>87</v>
      </c>
      <c r="O968" s="128">
        <v>43</v>
      </c>
      <c r="P968" s="134">
        <v>144</v>
      </c>
    </row>
    <row r="969" spans="1:16" x14ac:dyDescent="0.3">
      <c r="A969" s="133">
        <v>15</v>
      </c>
      <c r="B969" s="165" t="s">
        <v>286</v>
      </c>
      <c r="C969" s="102">
        <v>15897</v>
      </c>
      <c r="D969" s="166" t="s">
        <v>405</v>
      </c>
      <c r="E969" s="126">
        <v>292</v>
      </c>
      <c r="F969" s="128">
        <v>148</v>
      </c>
      <c r="G969" s="128">
        <v>44</v>
      </c>
      <c r="H969" s="128">
        <v>100</v>
      </c>
      <c r="I969" s="126">
        <v>289</v>
      </c>
      <c r="J969" s="128">
        <v>146</v>
      </c>
      <c r="K969" s="128">
        <v>47</v>
      </c>
      <c r="L969" s="128">
        <v>96</v>
      </c>
      <c r="M969" s="126">
        <v>274</v>
      </c>
      <c r="N969" s="128">
        <v>140</v>
      </c>
      <c r="O969" s="128">
        <v>46</v>
      </c>
      <c r="P969" s="134">
        <v>88</v>
      </c>
    </row>
    <row r="970" spans="1:16" x14ac:dyDescent="0.3">
      <c r="A970" s="133">
        <v>23</v>
      </c>
      <c r="B970" s="165" t="s">
        <v>250</v>
      </c>
      <c r="C970" s="102">
        <v>23682</v>
      </c>
      <c r="D970" s="166" t="s">
        <v>535</v>
      </c>
      <c r="E970" s="126">
        <v>265</v>
      </c>
      <c r="F970" s="128">
        <v>184</v>
      </c>
      <c r="G970" s="128">
        <v>47</v>
      </c>
      <c r="H970" s="128">
        <v>34</v>
      </c>
      <c r="I970" s="126">
        <v>274</v>
      </c>
      <c r="J970" s="128">
        <v>181</v>
      </c>
      <c r="K970" s="128">
        <v>51</v>
      </c>
      <c r="L970" s="128">
        <v>42</v>
      </c>
      <c r="M970" s="126">
        <v>273</v>
      </c>
      <c r="N970" s="128">
        <v>186</v>
      </c>
      <c r="O970" s="128">
        <v>48</v>
      </c>
      <c r="P970" s="134">
        <v>39</v>
      </c>
    </row>
    <row r="971" spans="1:16" x14ac:dyDescent="0.3">
      <c r="A971" s="133">
        <v>25</v>
      </c>
      <c r="B971" s="165" t="s">
        <v>540</v>
      </c>
      <c r="C971" s="102">
        <v>25518</v>
      </c>
      <c r="D971" s="166" t="s">
        <v>601</v>
      </c>
      <c r="E971" s="126">
        <v>309</v>
      </c>
      <c r="F971" s="128">
        <v>138</v>
      </c>
      <c r="G971" s="128">
        <v>12</v>
      </c>
      <c r="H971" s="128">
        <v>159</v>
      </c>
      <c r="I971" s="126">
        <v>297</v>
      </c>
      <c r="J971" s="128">
        <v>139</v>
      </c>
      <c r="K971" s="128">
        <v>14</v>
      </c>
      <c r="L971" s="128">
        <v>144</v>
      </c>
      <c r="M971" s="126">
        <v>273</v>
      </c>
      <c r="N971" s="128">
        <v>126</v>
      </c>
      <c r="O971" s="128">
        <v>12</v>
      </c>
      <c r="P971" s="134">
        <v>135</v>
      </c>
    </row>
    <row r="972" spans="1:16" x14ac:dyDescent="0.3">
      <c r="A972" s="133">
        <v>19</v>
      </c>
      <c r="B972" s="165" t="s">
        <v>449</v>
      </c>
      <c r="C972" s="102">
        <v>19701</v>
      </c>
      <c r="D972" s="166" t="s">
        <v>276</v>
      </c>
      <c r="E972" s="126">
        <v>298</v>
      </c>
      <c r="F972" s="128">
        <v>167</v>
      </c>
      <c r="G972" s="128">
        <v>32</v>
      </c>
      <c r="H972" s="128">
        <v>99</v>
      </c>
      <c r="I972" s="126">
        <v>277</v>
      </c>
      <c r="J972" s="128">
        <v>157</v>
      </c>
      <c r="K972" s="128">
        <v>34</v>
      </c>
      <c r="L972" s="128">
        <v>86</v>
      </c>
      <c r="M972" s="126">
        <v>272</v>
      </c>
      <c r="N972" s="128">
        <v>144</v>
      </c>
      <c r="O972" s="128">
        <v>46</v>
      </c>
      <c r="P972" s="134">
        <v>82</v>
      </c>
    </row>
    <row r="973" spans="1:16" x14ac:dyDescent="0.3">
      <c r="A973" s="133">
        <v>15</v>
      </c>
      <c r="B973" s="165" t="s">
        <v>286</v>
      </c>
      <c r="C973" s="102">
        <v>15808</v>
      </c>
      <c r="D973" s="166" t="s">
        <v>392</v>
      </c>
      <c r="E973" s="126">
        <v>250</v>
      </c>
      <c r="F973" s="128">
        <v>108</v>
      </c>
      <c r="G973" s="128">
        <v>78</v>
      </c>
      <c r="H973" s="128">
        <v>64</v>
      </c>
      <c r="I973" s="126">
        <v>249</v>
      </c>
      <c r="J973" s="128">
        <v>109</v>
      </c>
      <c r="K973" s="128">
        <v>73</v>
      </c>
      <c r="L973" s="128">
        <v>67</v>
      </c>
      <c r="M973" s="126">
        <v>272</v>
      </c>
      <c r="N973" s="128">
        <v>106</v>
      </c>
      <c r="O973" s="128">
        <v>103</v>
      </c>
      <c r="P973" s="134">
        <v>63</v>
      </c>
    </row>
    <row r="974" spans="1:16" x14ac:dyDescent="0.3">
      <c r="A974" s="133">
        <v>15</v>
      </c>
      <c r="B974" s="165" t="s">
        <v>286</v>
      </c>
      <c r="C974" s="102">
        <v>15514</v>
      </c>
      <c r="D974" s="166" t="s">
        <v>347</v>
      </c>
      <c r="E974" s="126">
        <v>285</v>
      </c>
      <c r="F974" s="128">
        <v>129</v>
      </c>
      <c r="G974" s="128">
        <v>70</v>
      </c>
      <c r="H974" s="128">
        <v>86</v>
      </c>
      <c r="I974" s="126">
        <v>265</v>
      </c>
      <c r="J974" s="128">
        <v>127</v>
      </c>
      <c r="K974" s="128">
        <v>62</v>
      </c>
      <c r="L974" s="128">
        <v>76</v>
      </c>
      <c r="M974" s="126">
        <v>271</v>
      </c>
      <c r="N974" s="128">
        <v>125</v>
      </c>
      <c r="O974" s="128">
        <v>71</v>
      </c>
      <c r="P974" s="134">
        <v>75</v>
      </c>
    </row>
    <row r="975" spans="1:16" x14ac:dyDescent="0.3">
      <c r="A975" s="133">
        <v>25</v>
      </c>
      <c r="B975" s="165" t="s">
        <v>540</v>
      </c>
      <c r="C975" s="102">
        <v>25299</v>
      </c>
      <c r="D975" s="166" t="s">
        <v>574</v>
      </c>
      <c r="E975" s="126">
        <v>280</v>
      </c>
      <c r="F975" s="128">
        <v>133</v>
      </c>
      <c r="G975" s="128">
        <v>42</v>
      </c>
      <c r="H975" s="128">
        <v>105</v>
      </c>
      <c r="I975" s="126">
        <v>278</v>
      </c>
      <c r="J975" s="128">
        <v>131</v>
      </c>
      <c r="K975" s="128">
        <v>43</v>
      </c>
      <c r="L975" s="128">
        <v>104</v>
      </c>
      <c r="M975" s="126">
        <v>270</v>
      </c>
      <c r="N975" s="128">
        <v>129</v>
      </c>
      <c r="O975" s="128">
        <v>42</v>
      </c>
      <c r="P975" s="134">
        <v>99</v>
      </c>
    </row>
    <row r="976" spans="1:16" x14ac:dyDescent="0.3">
      <c r="A976" s="133">
        <v>27</v>
      </c>
      <c r="B976" s="165" t="s">
        <v>651</v>
      </c>
      <c r="C976" s="102">
        <v>27135</v>
      </c>
      <c r="D976" s="166" t="s">
        <v>660</v>
      </c>
      <c r="E976" s="126">
        <v>276</v>
      </c>
      <c r="F976" s="128">
        <v>164</v>
      </c>
      <c r="G976" s="128">
        <v>68</v>
      </c>
      <c r="H976" s="128">
        <v>44</v>
      </c>
      <c r="I976" s="126">
        <v>313</v>
      </c>
      <c r="J976" s="128">
        <v>167</v>
      </c>
      <c r="K976" s="128">
        <v>83</v>
      </c>
      <c r="L976" s="128">
        <v>63</v>
      </c>
      <c r="M976" s="126">
        <v>270</v>
      </c>
      <c r="N976" s="128">
        <v>159</v>
      </c>
      <c r="O976" s="128">
        <v>55</v>
      </c>
      <c r="P976" s="134">
        <v>56</v>
      </c>
    </row>
    <row r="977" spans="1:16" x14ac:dyDescent="0.3">
      <c r="A977" s="133">
        <v>13</v>
      </c>
      <c r="B977" s="165" t="s">
        <v>239</v>
      </c>
      <c r="C977" s="102">
        <v>13248</v>
      </c>
      <c r="D977" s="166" t="s">
        <v>253</v>
      </c>
      <c r="E977" s="126">
        <v>314</v>
      </c>
      <c r="F977" s="128">
        <v>147</v>
      </c>
      <c r="G977" s="128">
        <v>40</v>
      </c>
      <c r="H977" s="128">
        <v>127</v>
      </c>
      <c r="I977" s="126">
        <v>277</v>
      </c>
      <c r="J977" s="128">
        <v>151</v>
      </c>
      <c r="K977" s="128">
        <v>36</v>
      </c>
      <c r="L977" s="128">
        <v>90</v>
      </c>
      <c r="M977" s="126">
        <v>268</v>
      </c>
      <c r="N977" s="128">
        <v>140</v>
      </c>
      <c r="O977" s="128">
        <v>39</v>
      </c>
      <c r="P977" s="134">
        <v>89</v>
      </c>
    </row>
    <row r="978" spans="1:16" x14ac:dyDescent="0.3">
      <c r="A978" s="133">
        <v>13</v>
      </c>
      <c r="B978" s="165" t="s">
        <v>239</v>
      </c>
      <c r="C978" s="102">
        <v>13268</v>
      </c>
      <c r="D978" s="166" t="s">
        <v>254</v>
      </c>
      <c r="E978" s="126">
        <v>295</v>
      </c>
      <c r="F978" s="128">
        <v>195</v>
      </c>
      <c r="G978" s="128">
        <v>11</v>
      </c>
      <c r="H978" s="128">
        <v>89</v>
      </c>
      <c r="I978" s="126">
        <v>291</v>
      </c>
      <c r="J978" s="128">
        <v>196</v>
      </c>
      <c r="K978" s="128">
        <v>12</v>
      </c>
      <c r="L978" s="128">
        <v>83</v>
      </c>
      <c r="M978" s="126">
        <v>267</v>
      </c>
      <c r="N978" s="128">
        <v>184</v>
      </c>
      <c r="O978" s="128">
        <v>14</v>
      </c>
      <c r="P978" s="134">
        <v>69</v>
      </c>
    </row>
    <row r="979" spans="1:16" x14ac:dyDescent="0.3">
      <c r="A979" s="133">
        <v>52</v>
      </c>
      <c r="B979" s="165" t="s">
        <v>162</v>
      </c>
      <c r="C979" s="102">
        <v>52203</v>
      </c>
      <c r="D979" s="166" t="s">
        <v>791</v>
      </c>
      <c r="E979" s="126">
        <v>288</v>
      </c>
      <c r="F979" s="128">
        <v>162</v>
      </c>
      <c r="G979" s="128">
        <v>11</v>
      </c>
      <c r="H979" s="128">
        <v>115</v>
      </c>
      <c r="I979" s="126">
        <v>283</v>
      </c>
      <c r="J979" s="128">
        <v>160</v>
      </c>
      <c r="K979" s="128">
        <v>10</v>
      </c>
      <c r="L979" s="128">
        <v>113</v>
      </c>
      <c r="M979" s="126">
        <v>267</v>
      </c>
      <c r="N979" s="128">
        <v>146</v>
      </c>
      <c r="O979" s="128">
        <v>8</v>
      </c>
      <c r="P979" s="134">
        <v>113</v>
      </c>
    </row>
    <row r="980" spans="1:16" x14ac:dyDescent="0.3">
      <c r="A980" s="133">
        <v>15</v>
      </c>
      <c r="B980" s="165" t="s">
        <v>286</v>
      </c>
      <c r="C980" s="102">
        <v>15332</v>
      </c>
      <c r="D980" s="166" t="s">
        <v>326</v>
      </c>
      <c r="E980" s="126">
        <v>307</v>
      </c>
      <c r="F980" s="128">
        <v>150</v>
      </c>
      <c r="G980" s="128">
        <v>35</v>
      </c>
      <c r="H980" s="128">
        <v>122</v>
      </c>
      <c r="I980" s="126">
        <v>301</v>
      </c>
      <c r="J980" s="128">
        <v>147</v>
      </c>
      <c r="K980" s="128">
        <v>35</v>
      </c>
      <c r="L980" s="128">
        <v>119</v>
      </c>
      <c r="M980" s="126">
        <v>267</v>
      </c>
      <c r="N980" s="128">
        <v>122</v>
      </c>
      <c r="O980" s="128">
        <v>35</v>
      </c>
      <c r="P980" s="134">
        <v>110</v>
      </c>
    </row>
    <row r="981" spans="1:16" x14ac:dyDescent="0.3">
      <c r="A981" s="133">
        <v>73</v>
      </c>
      <c r="B981" s="165" t="s">
        <v>998</v>
      </c>
      <c r="C981" s="102">
        <v>73770</v>
      </c>
      <c r="D981" s="166" t="s">
        <v>479</v>
      </c>
      <c r="E981" s="126">
        <v>280</v>
      </c>
      <c r="F981" s="128">
        <v>106</v>
      </c>
      <c r="G981" s="128">
        <v>57</v>
      </c>
      <c r="H981" s="128">
        <v>117</v>
      </c>
      <c r="I981" s="126">
        <v>275</v>
      </c>
      <c r="J981" s="128">
        <v>109</v>
      </c>
      <c r="K981" s="128">
        <v>57</v>
      </c>
      <c r="L981" s="128">
        <v>109</v>
      </c>
      <c r="M981" s="126">
        <v>267</v>
      </c>
      <c r="N981" s="128">
        <v>100</v>
      </c>
      <c r="O981" s="128">
        <v>56</v>
      </c>
      <c r="P981" s="134">
        <v>111</v>
      </c>
    </row>
    <row r="982" spans="1:16" x14ac:dyDescent="0.3">
      <c r="A982" s="133">
        <v>27</v>
      </c>
      <c r="B982" s="165" t="s">
        <v>651</v>
      </c>
      <c r="C982" s="102">
        <v>27580</v>
      </c>
      <c r="D982" s="166" t="s">
        <v>674</v>
      </c>
      <c r="E982" s="126">
        <v>292</v>
      </c>
      <c r="F982" s="128">
        <v>167</v>
      </c>
      <c r="G982" s="128">
        <v>69</v>
      </c>
      <c r="H982" s="128">
        <v>56</v>
      </c>
      <c r="I982" s="126">
        <v>292</v>
      </c>
      <c r="J982" s="128">
        <v>169</v>
      </c>
      <c r="K982" s="128">
        <v>66</v>
      </c>
      <c r="L982" s="128">
        <v>57</v>
      </c>
      <c r="M982" s="126">
        <v>265</v>
      </c>
      <c r="N982" s="128">
        <v>166</v>
      </c>
      <c r="O982" s="128">
        <v>58</v>
      </c>
      <c r="P982" s="134">
        <v>41</v>
      </c>
    </row>
    <row r="983" spans="1:16" x14ac:dyDescent="0.3">
      <c r="A983" s="133">
        <v>47</v>
      </c>
      <c r="B983" s="165" t="s">
        <v>730</v>
      </c>
      <c r="C983" s="102">
        <v>47205</v>
      </c>
      <c r="D983" s="166" t="s">
        <v>129</v>
      </c>
      <c r="E983" s="126">
        <v>340</v>
      </c>
      <c r="F983" s="128">
        <v>196</v>
      </c>
      <c r="G983" s="128">
        <v>7</v>
      </c>
      <c r="H983" s="128">
        <v>137</v>
      </c>
      <c r="I983" s="126">
        <v>301</v>
      </c>
      <c r="J983" s="128">
        <v>196</v>
      </c>
      <c r="K983" s="128">
        <v>5</v>
      </c>
      <c r="L983" s="128">
        <v>100</v>
      </c>
      <c r="M983" s="126">
        <v>265</v>
      </c>
      <c r="N983" s="128">
        <v>179</v>
      </c>
      <c r="O983" s="128">
        <v>5</v>
      </c>
      <c r="P983" s="134">
        <v>81</v>
      </c>
    </row>
    <row r="984" spans="1:16" x14ac:dyDescent="0.3">
      <c r="A984" s="133">
        <v>25</v>
      </c>
      <c r="B984" s="165" t="s">
        <v>540</v>
      </c>
      <c r="C984" s="102">
        <v>25258</v>
      </c>
      <c r="D984" s="166" t="s">
        <v>254</v>
      </c>
      <c r="E984" s="126">
        <v>270</v>
      </c>
      <c r="F984" s="128">
        <v>130</v>
      </c>
      <c r="G984" s="128">
        <v>41</v>
      </c>
      <c r="H984" s="128">
        <v>99</v>
      </c>
      <c r="I984" s="126">
        <v>264</v>
      </c>
      <c r="J984" s="128">
        <v>132</v>
      </c>
      <c r="K984" s="128">
        <v>33</v>
      </c>
      <c r="L984" s="128">
        <v>99</v>
      </c>
      <c r="M984" s="126">
        <v>262</v>
      </c>
      <c r="N984" s="128">
        <v>126</v>
      </c>
      <c r="O984" s="128">
        <v>34</v>
      </c>
      <c r="P984" s="134">
        <v>102</v>
      </c>
    </row>
    <row r="985" spans="1:16" x14ac:dyDescent="0.3">
      <c r="A985" s="133">
        <v>47</v>
      </c>
      <c r="B985" s="165" t="s">
        <v>730</v>
      </c>
      <c r="C985" s="102">
        <v>47605</v>
      </c>
      <c r="D985" s="166" t="s">
        <v>749</v>
      </c>
      <c r="E985" s="126">
        <v>280</v>
      </c>
      <c r="F985" s="128">
        <v>112</v>
      </c>
      <c r="G985" s="128">
        <v>55</v>
      </c>
      <c r="H985" s="128">
        <v>113</v>
      </c>
      <c r="I985" s="126">
        <v>275</v>
      </c>
      <c r="J985" s="128">
        <v>110</v>
      </c>
      <c r="K985" s="128">
        <v>71</v>
      </c>
      <c r="L985" s="128">
        <v>94</v>
      </c>
      <c r="M985" s="126">
        <v>261</v>
      </c>
      <c r="N985" s="128">
        <v>92</v>
      </c>
      <c r="O985" s="128">
        <v>86</v>
      </c>
      <c r="P985" s="134">
        <v>83</v>
      </c>
    </row>
    <row r="986" spans="1:16" x14ac:dyDescent="0.3">
      <c r="A986" s="133">
        <v>19</v>
      </c>
      <c r="B986" s="165" t="s">
        <v>449</v>
      </c>
      <c r="C986" s="102">
        <v>19785</v>
      </c>
      <c r="D986" s="166" t="s">
        <v>480</v>
      </c>
      <c r="E986" s="126">
        <v>300</v>
      </c>
      <c r="F986" s="128">
        <v>129</v>
      </c>
      <c r="G986" s="128">
        <v>21</v>
      </c>
      <c r="H986" s="128">
        <v>150</v>
      </c>
      <c r="I986" s="126">
        <v>297</v>
      </c>
      <c r="J986" s="128">
        <v>131</v>
      </c>
      <c r="K986" s="128">
        <v>18</v>
      </c>
      <c r="L986" s="128">
        <v>148</v>
      </c>
      <c r="M986" s="126">
        <v>261</v>
      </c>
      <c r="N986" s="128">
        <v>117</v>
      </c>
      <c r="O986" s="128">
        <v>17</v>
      </c>
      <c r="P986" s="134">
        <v>127</v>
      </c>
    </row>
    <row r="987" spans="1:16" x14ac:dyDescent="0.3">
      <c r="A987" s="133">
        <v>25</v>
      </c>
      <c r="B987" s="165" t="s">
        <v>540</v>
      </c>
      <c r="C987" s="102">
        <v>25168</v>
      </c>
      <c r="D987" s="166" t="s">
        <v>555</v>
      </c>
      <c r="E987" s="126">
        <v>291</v>
      </c>
      <c r="F987" s="128">
        <v>113</v>
      </c>
      <c r="G987" s="128">
        <v>90</v>
      </c>
      <c r="H987" s="128">
        <v>88</v>
      </c>
      <c r="I987" s="126">
        <v>296</v>
      </c>
      <c r="J987" s="128">
        <v>112</v>
      </c>
      <c r="K987" s="128">
        <v>93</v>
      </c>
      <c r="L987" s="128">
        <v>91</v>
      </c>
      <c r="M987" s="126">
        <v>261</v>
      </c>
      <c r="N987" s="128">
        <v>105</v>
      </c>
      <c r="O987" s="128">
        <v>67</v>
      </c>
      <c r="P987" s="134">
        <v>89</v>
      </c>
    </row>
    <row r="988" spans="1:16" x14ac:dyDescent="0.3">
      <c r="A988" s="133">
        <v>15</v>
      </c>
      <c r="B988" s="165" t="s">
        <v>286</v>
      </c>
      <c r="C988" s="102">
        <v>15403</v>
      </c>
      <c r="D988" s="166" t="s">
        <v>332</v>
      </c>
      <c r="E988" s="126">
        <v>288</v>
      </c>
      <c r="F988" s="128">
        <v>87</v>
      </c>
      <c r="G988" s="128">
        <v>118</v>
      </c>
      <c r="H988" s="128">
        <v>83</v>
      </c>
      <c r="I988" s="126">
        <v>277</v>
      </c>
      <c r="J988" s="128">
        <v>87</v>
      </c>
      <c r="K988" s="128">
        <v>112</v>
      </c>
      <c r="L988" s="128">
        <v>78</v>
      </c>
      <c r="M988" s="126">
        <v>261</v>
      </c>
      <c r="N988" s="128">
        <v>73</v>
      </c>
      <c r="O988" s="128">
        <v>105</v>
      </c>
      <c r="P988" s="134">
        <v>83</v>
      </c>
    </row>
    <row r="989" spans="1:16" x14ac:dyDescent="0.3">
      <c r="A989" s="133">
        <v>68</v>
      </c>
      <c r="B989" s="165" t="s">
        <v>900</v>
      </c>
      <c r="C989" s="102">
        <v>68132</v>
      </c>
      <c r="D989" s="166" t="s">
        <v>906</v>
      </c>
      <c r="E989" s="126">
        <v>274</v>
      </c>
      <c r="F989" s="128">
        <v>55</v>
      </c>
      <c r="G989" s="128">
        <v>127</v>
      </c>
      <c r="H989" s="128">
        <v>92</v>
      </c>
      <c r="I989" s="126">
        <v>280</v>
      </c>
      <c r="J989" s="128">
        <v>47</v>
      </c>
      <c r="K989" s="128">
        <v>139</v>
      </c>
      <c r="L989" s="128">
        <v>94</v>
      </c>
      <c r="M989" s="126">
        <v>261</v>
      </c>
      <c r="N989" s="128">
        <v>47</v>
      </c>
      <c r="O989" s="128">
        <v>133</v>
      </c>
      <c r="P989" s="134">
        <v>81</v>
      </c>
    </row>
    <row r="990" spans="1:16" x14ac:dyDescent="0.3">
      <c r="A990" s="133">
        <v>54</v>
      </c>
      <c r="B990" s="165" t="s">
        <v>838</v>
      </c>
      <c r="C990" s="102">
        <v>54347</v>
      </c>
      <c r="D990" s="166" t="s">
        <v>856</v>
      </c>
      <c r="E990" s="126">
        <v>264</v>
      </c>
      <c r="F990" s="128">
        <v>135</v>
      </c>
      <c r="G990" s="128">
        <v>78</v>
      </c>
      <c r="H990" s="128">
        <v>51</v>
      </c>
      <c r="I990" s="126">
        <v>259</v>
      </c>
      <c r="J990" s="128">
        <v>137</v>
      </c>
      <c r="K990" s="128">
        <v>71</v>
      </c>
      <c r="L990" s="128">
        <v>51</v>
      </c>
      <c r="M990" s="126">
        <v>260</v>
      </c>
      <c r="N990" s="128">
        <v>127</v>
      </c>
      <c r="O990" s="128">
        <v>74</v>
      </c>
      <c r="P990" s="134">
        <v>59</v>
      </c>
    </row>
    <row r="991" spans="1:16" x14ac:dyDescent="0.3">
      <c r="A991" s="133">
        <v>68</v>
      </c>
      <c r="B991" s="165" t="s">
        <v>900</v>
      </c>
      <c r="C991" s="102">
        <v>68684</v>
      </c>
      <c r="D991" s="166" t="s">
        <v>962</v>
      </c>
      <c r="E991" s="126">
        <v>276</v>
      </c>
      <c r="F991" s="128">
        <v>105</v>
      </c>
      <c r="G991" s="128">
        <v>27</v>
      </c>
      <c r="H991" s="128">
        <v>144</v>
      </c>
      <c r="I991" s="126">
        <v>266</v>
      </c>
      <c r="J991" s="128">
        <v>104</v>
      </c>
      <c r="K991" s="128">
        <v>26</v>
      </c>
      <c r="L991" s="128">
        <v>136</v>
      </c>
      <c r="M991" s="126">
        <v>257</v>
      </c>
      <c r="N991" s="128">
        <v>117</v>
      </c>
      <c r="O991" s="128">
        <v>28</v>
      </c>
      <c r="P991" s="134">
        <v>112</v>
      </c>
    </row>
    <row r="992" spans="1:16" x14ac:dyDescent="0.3">
      <c r="A992" s="133">
        <v>8</v>
      </c>
      <c r="B992" s="165" t="s">
        <v>215</v>
      </c>
      <c r="C992" s="102">
        <v>8549</v>
      </c>
      <c r="D992" s="166" t="s">
        <v>226</v>
      </c>
      <c r="E992" s="126">
        <v>427</v>
      </c>
      <c r="F992" s="128">
        <v>127</v>
      </c>
      <c r="G992" s="128">
        <v>187</v>
      </c>
      <c r="H992" s="128">
        <v>113</v>
      </c>
      <c r="I992" s="126">
        <v>350</v>
      </c>
      <c r="J992" s="128">
        <v>122</v>
      </c>
      <c r="K992" s="128">
        <v>133</v>
      </c>
      <c r="L992" s="128">
        <v>95</v>
      </c>
      <c r="M992" s="126">
        <v>255</v>
      </c>
      <c r="N992" s="128">
        <v>111</v>
      </c>
      <c r="O992" s="128">
        <v>75</v>
      </c>
      <c r="P992" s="134">
        <v>69</v>
      </c>
    </row>
    <row r="993" spans="1:16" x14ac:dyDescent="0.3">
      <c r="A993" s="133">
        <v>15</v>
      </c>
      <c r="B993" s="165" t="s">
        <v>286</v>
      </c>
      <c r="C993" s="102">
        <v>15109</v>
      </c>
      <c r="D993" s="166" t="s">
        <v>295</v>
      </c>
      <c r="E993" s="126">
        <v>259</v>
      </c>
      <c r="F993" s="128">
        <v>149</v>
      </c>
      <c r="G993" s="128">
        <v>32</v>
      </c>
      <c r="H993" s="128">
        <v>78</v>
      </c>
      <c r="I993" s="126">
        <v>264</v>
      </c>
      <c r="J993" s="128">
        <v>147</v>
      </c>
      <c r="K993" s="128">
        <v>38</v>
      </c>
      <c r="L993" s="128">
        <v>79</v>
      </c>
      <c r="M993" s="126">
        <v>255</v>
      </c>
      <c r="N993" s="128">
        <v>145</v>
      </c>
      <c r="O993" s="128">
        <v>33</v>
      </c>
      <c r="P993" s="134">
        <v>77</v>
      </c>
    </row>
    <row r="994" spans="1:16" x14ac:dyDescent="0.3">
      <c r="A994" s="133">
        <v>15</v>
      </c>
      <c r="B994" s="165" t="s">
        <v>286</v>
      </c>
      <c r="C994" s="102">
        <v>15185</v>
      </c>
      <c r="D994" s="166" t="s">
        <v>303</v>
      </c>
      <c r="E994" s="126">
        <v>286</v>
      </c>
      <c r="F994" s="128">
        <v>147</v>
      </c>
      <c r="G994" s="128">
        <v>47</v>
      </c>
      <c r="H994" s="128">
        <v>92</v>
      </c>
      <c r="I994" s="126">
        <v>283</v>
      </c>
      <c r="J994" s="128">
        <v>148</v>
      </c>
      <c r="K994" s="128">
        <v>46</v>
      </c>
      <c r="L994" s="128">
        <v>89</v>
      </c>
      <c r="M994" s="126">
        <v>254</v>
      </c>
      <c r="N994" s="128">
        <v>125</v>
      </c>
      <c r="O994" s="128">
        <v>46</v>
      </c>
      <c r="P994" s="134">
        <v>83</v>
      </c>
    </row>
    <row r="995" spans="1:16" x14ac:dyDescent="0.3">
      <c r="A995" s="133">
        <v>15</v>
      </c>
      <c r="B995" s="165" t="s">
        <v>286</v>
      </c>
      <c r="C995" s="102">
        <v>15476</v>
      </c>
      <c r="D995" s="166" t="s">
        <v>340</v>
      </c>
      <c r="E995" s="126">
        <v>262</v>
      </c>
      <c r="F995" s="128">
        <v>118</v>
      </c>
      <c r="G995" s="128">
        <v>69</v>
      </c>
      <c r="H995" s="128">
        <v>75</v>
      </c>
      <c r="I995" s="126">
        <v>270</v>
      </c>
      <c r="J995" s="128">
        <v>117</v>
      </c>
      <c r="K995" s="128">
        <v>79</v>
      </c>
      <c r="L995" s="128">
        <v>74</v>
      </c>
      <c r="M995" s="126">
        <v>254</v>
      </c>
      <c r="N995" s="128">
        <v>110</v>
      </c>
      <c r="O995" s="128">
        <v>77</v>
      </c>
      <c r="P995" s="134">
        <v>67</v>
      </c>
    </row>
    <row r="996" spans="1:16" x14ac:dyDescent="0.3">
      <c r="A996" s="133">
        <v>15</v>
      </c>
      <c r="B996" s="165" t="s">
        <v>286</v>
      </c>
      <c r="C996" s="102">
        <v>15494</v>
      </c>
      <c r="D996" s="166" t="s">
        <v>343</v>
      </c>
      <c r="E996" s="126">
        <v>263</v>
      </c>
      <c r="F996" s="128">
        <v>118</v>
      </c>
      <c r="G996" s="128">
        <v>45</v>
      </c>
      <c r="H996" s="128">
        <v>100</v>
      </c>
      <c r="I996" s="126">
        <v>260</v>
      </c>
      <c r="J996" s="128">
        <v>116</v>
      </c>
      <c r="K996" s="128">
        <v>45</v>
      </c>
      <c r="L996" s="128">
        <v>99</v>
      </c>
      <c r="M996" s="126">
        <v>254</v>
      </c>
      <c r="N996" s="128">
        <v>113</v>
      </c>
      <c r="O996" s="128">
        <v>45</v>
      </c>
      <c r="P996" s="134">
        <v>96</v>
      </c>
    </row>
    <row r="997" spans="1:16" x14ac:dyDescent="0.3">
      <c r="A997" s="133">
        <v>52</v>
      </c>
      <c r="B997" s="165" t="s">
        <v>162</v>
      </c>
      <c r="C997" s="102">
        <v>52694</v>
      </c>
      <c r="D997" s="166" t="s">
        <v>830</v>
      </c>
      <c r="E997" s="126">
        <v>262</v>
      </c>
      <c r="F997" s="128">
        <v>131</v>
      </c>
      <c r="G997" s="128">
        <v>35</v>
      </c>
      <c r="H997" s="128">
        <v>96</v>
      </c>
      <c r="I997" s="126">
        <v>268</v>
      </c>
      <c r="J997" s="128">
        <v>130</v>
      </c>
      <c r="K997" s="128">
        <v>27</v>
      </c>
      <c r="L997" s="128">
        <v>111</v>
      </c>
      <c r="M997" s="126">
        <v>253</v>
      </c>
      <c r="N997" s="128">
        <v>121</v>
      </c>
      <c r="O997" s="128">
        <v>26</v>
      </c>
      <c r="P997" s="134">
        <v>106</v>
      </c>
    </row>
    <row r="998" spans="1:16" x14ac:dyDescent="0.3">
      <c r="A998" s="133">
        <v>73</v>
      </c>
      <c r="B998" s="165" t="s">
        <v>998</v>
      </c>
      <c r="C998" s="102">
        <v>73461</v>
      </c>
      <c r="D998" s="166" t="s">
        <v>1026</v>
      </c>
      <c r="E998" s="126">
        <v>266</v>
      </c>
      <c r="F998" s="128">
        <v>132</v>
      </c>
      <c r="G998" s="128">
        <v>44</v>
      </c>
      <c r="H998" s="128">
        <v>90</v>
      </c>
      <c r="I998" s="126">
        <v>262</v>
      </c>
      <c r="J998" s="128">
        <v>133</v>
      </c>
      <c r="K998" s="128">
        <v>41</v>
      </c>
      <c r="L998" s="128">
        <v>88</v>
      </c>
      <c r="M998" s="126">
        <v>251</v>
      </c>
      <c r="N998" s="128">
        <v>125</v>
      </c>
      <c r="O998" s="128">
        <v>43</v>
      </c>
      <c r="P998" s="134">
        <v>83</v>
      </c>
    </row>
    <row r="999" spans="1:16" x14ac:dyDescent="0.3">
      <c r="A999" s="133">
        <v>15</v>
      </c>
      <c r="B999" s="165" t="s">
        <v>286</v>
      </c>
      <c r="C999" s="102">
        <v>15696</v>
      </c>
      <c r="D999" s="166" t="s">
        <v>373</v>
      </c>
      <c r="E999" s="126">
        <v>294</v>
      </c>
      <c r="F999" s="128">
        <v>135</v>
      </c>
      <c r="G999" s="128">
        <v>71</v>
      </c>
      <c r="H999" s="128">
        <v>88</v>
      </c>
      <c r="I999" s="126">
        <v>257</v>
      </c>
      <c r="J999" s="128">
        <v>111</v>
      </c>
      <c r="K999" s="128">
        <v>63</v>
      </c>
      <c r="L999" s="128">
        <v>83</v>
      </c>
      <c r="M999" s="126">
        <v>249</v>
      </c>
      <c r="N999" s="128">
        <v>106</v>
      </c>
      <c r="O999" s="128">
        <v>65</v>
      </c>
      <c r="P999" s="134">
        <v>78</v>
      </c>
    </row>
    <row r="1000" spans="1:16" x14ac:dyDescent="0.3">
      <c r="A1000" s="133">
        <v>54</v>
      </c>
      <c r="B1000" s="165" t="s">
        <v>838</v>
      </c>
      <c r="C1000" s="102">
        <v>54743</v>
      </c>
      <c r="D1000" s="166" t="s">
        <v>872</v>
      </c>
      <c r="E1000" s="126">
        <v>245</v>
      </c>
      <c r="F1000" s="128">
        <v>137</v>
      </c>
      <c r="G1000" s="128">
        <v>22</v>
      </c>
      <c r="H1000" s="128">
        <v>86</v>
      </c>
      <c r="I1000" s="126">
        <v>263</v>
      </c>
      <c r="J1000" s="128">
        <v>141</v>
      </c>
      <c r="K1000" s="128">
        <v>21</v>
      </c>
      <c r="L1000" s="128">
        <v>101</v>
      </c>
      <c r="M1000" s="126">
        <v>249</v>
      </c>
      <c r="N1000" s="128">
        <v>134</v>
      </c>
      <c r="O1000" s="128">
        <v>23</v>
      </c>
      <c r="P1000" s="134">
        <v>92</v>
      </c>
    </row>
    <row r="1001" spans="1:16" x14ac:dyDescent="0.3">
      <c r="A1001" s="133">
        <v>15</v>
      </c>
      <c r="B1001" s="165" t="s">
        <v>286</v>
      </c>
      <c r="C1001" s="102">
        <v>15664</v>
      </c>
      <c r="D1001" s="166" t="s">
        <v>365</v>
      </c>
      <c r="E1001" s="126">
        <v>247</v>
      </c>
      <c r="F1001" s="128">
        <v>114</v>
      </c>
      <c r="G1001" s="128">
        <v>73</v>
      </c>
      <c r="H1001" s="128">
        <v>60</v>
      </c>
      <c r="I1001" s="126">
        <v>250</v>
      </c>
      <c r="J1001" s="128">
        <v>113</v>
      </c>
      <c r="K1001" s="128">
        <v>73</v>
      </c>
      <c r="L1001" s="128">
        <v>64</v>
      </c>
      <c r="M1001" s="126">
        <v>248</v>
      </c>
      <c r="N1001" s="128">
        <v>105</v>
      </c>
      <c r="O1001" s="128">
        <v>79</v>
      </c>
      <c r="P1001" s="134">
        <v>64</v>
      </c>
    </row>
    <row r="1002" spans="1:16" x14ac:dyDescent="0.3">
      <c r="A1002" s="133">
        <v>68</v>
      </c>
      <c r="B1002" s="165" t="s">
        <v>900</v>
      </c>
      <c r="C1002" s="102">
        <v>68820</v>
      </c>
      <c r="D1002" s="166" t="s">
        <v>970</v>
      </c>
      <c r="E1002" s="126">
        <v>297</v>
      </c>
      <c r="F1002" s="128">
        <v>181</v>
      </c>
      <c r="G1002" s="128">
        <v>60</v>
      </c>
      <c r="H1002" s="128">
        <v>56</v>
      </c>
      <c r="I1002" s="126">
        <v>297</v>
      </c>
      <c r="J1002" s="128">
        <v>176</v>
      </c>
      <c r="K1002" s="128">
        <v>59</v>
      </c>
      <c r="L1002" s="128">
        <v>62</v>
      </c>
      <c r="M1002" s="126">
        <v>247</v>
      </c>
      <c r="N1002" s="128">
        <v>143</v>
      </c>
      <c r="O1002" s="128">
        <v>53</v>
      </c>
      <c r="P1002" s="134">
        <v>51</v>
      </c>
    </row>
    <row r="1003" spans="1:16" x14ac:dyDescent="0.3">
      <c r="A1003" s="133">
        <v>25</v>
      </c>
      <c r="B1003" s="165" t="s">
        <v>540</v>
      </c>
      <c r="C1003" s="102">
        <v>25653</v>
      </c>
      <c r="D1003" s="166" t="s">
        <v>614</v>
      </c>
      <c r="E1003" s="126">
        <v>264</v>
      </c>
      <c r="F1003" s="128">
        <v>147</v>
      </c>
      <c r="G1003" s="128">
        <v>60</v>
      </c>
      <c r="H1003" s="128">
        <v>57</v>
      </c>
      <c r="I1003" s="126">
        <v>259</v>
      </c>
      <c r="J1003" s="128">
        <v>145</v>
      </c>
      <c r="K1003" s="128">
        <v>59</v>
      </c>
      <c r="L1003" s="128">
        <v>55</v>
      </c>
      <c r="M1003" s="126">
        <v>247</v>
      </c>
      <c r="N1003" s="128">
        <v>136</v>
      </c>
      <c r="O1003" s="128">
        <v>53</v>
      </c>
      <c r="P1003" s="134">
        <v>58</v>
      </c>
    </row>
    <row r="1004" spans="1:16" x14ac:dyDescent="0.3">
      <c r="A1004" s="133">
        <v>25</v>
      </c>
      <c r="B1004" s="165" t="s">
        <v>540</v>
      </c>
      <c r="C1004" s="102">
        <v>25823</v>
      </c>
      <c r="D1004" s="166" t="s">
        <v>636</v>
      </c>
      <c r="E1004" s="126">
        <v>254</v>
      </c>
      <c r="F1004" s="128">
        <v>134</v>
      </c>
      <c r="G1004" s="128">
        <v>8</v>
      </c>
      <c r="H1004" s="128">
        <v>112</v>
      </c>
      <c r="I1004" s="126">
        <v>251</v>
      </c>
      <c r="J1004" s="128">
        <v>136</v>
      </c>
      <c r="K1004" s="128">
        <v>7</v>
      </c>
      <c r="L1004" s="128">
        <v>108</v>
      </c>
      <c r="M1004" s="126">
        <v>247</v>
      </c>
      <c r="N1004" s="128">
        <v>130</v>
      </c>
      <c r="O1004" s="128">
        <v>7</v>
      </c>
      <c r="P1004" s="134">
        <v>110</v>
      </c>
    </row>
    <row r="1005" spans="1:16" x14ac:dyDescent="0.3">
      <c r="A1005" s="133">
        <v>68</v>
      </c>
      <c r="B1005" s="165" t="s">
        <v>900</v>
      </c>
      <c r="C1005" s="102">
        <v>68013</v>
      </c>
      <c r="D1005" s="166" t="s">
        <v>902</v>
      </c>
      <c r="E1005" s="126">
        <v>234</v>
      </c>
      <c r="F1005" s="128">
        <v>57</v>
      </c>
      <c r="G1005" s="128">
        <v>98</v>
      </c>
      <c r="H1005" s="128">
        <v>79</v>
      </c>
      <c r="I1005" s="126">
        <v>295</v>
      </c>
      <c r="J1005" s="128">
        <v>53</v>
      </c>
      <c r="K1005" s="128">
        <v>166</v>
      </c>
      <c r="L1005" s="128">
        <v>76</v>
      </c>
      <c r="M1005" s="126">
        <v>247</v>
      </c>
      <c r="N1005" s="128">
        <v>52</v>
      </c>
      <c r="O1005" s="128">
        <v>113</v>
      </c>
      <c r="P1005" s="134">
        <v>82</v>
      </c>
    </row>
    <row r="1006" spans="1:16" x14ac:dyDescent="0.3">
      <c r="A1006" s="133">
        <v>5</v>
      </c>
      <c r="B1006" s="165" t="s">
        <v>89</v>
      </c>
      <c r="C1006" s="102">
        <v>5501</v>
      </c>
      <c r="D1006" s="166" t="s">
        <v>165</v>
      </c>
      <c r="E1006" s="126">
        <v>283</v>
      </c>
      <c r="F1006" s="128">
        <v>100</v>
      </c>
      <c r="G1006" s="128">
        <v>70</v>
      </c>
      <c r="H1006" s="128">
        <v>113</v>
      </c>
      <c r="I1006" s="126">
        <v>289</v>
      </c>
      <c r="J1006" s="128">
        <v>97</v>
      </c>
      <c r="K1006" s="128">
        <v>78</v>
      </c>
      <c r="L1006" s="128">
        <v>114</v>
      </c>
      <c r="M1006" s="126">
        <v>245</v>
      </c>
      <c r="N1006" s="128">
        <v>88</v>
      </c>
      <c r="O1006" s="128">
        <v>63</v>
      </c>
      <c r="P1006" s="134">
        <v>94</v>
      </c>
    </row>
    <row r="1007" spans="1:16" x14ac:dyDescent="0.3">
      <c r="A1007" s="133">
        <v>68</v>
      </c>
      <c r="B1007" s="165" t="s">
        <v>900</v>
      </c>
      <c r="C1007" s="102">
        <v>68502</v>
      </c>
      <c r="D1007" s="165" t="s">
        <v>948</v>
      </c>
      <c r="E1007" s="126">
        <v>257</v>
      </c>
      <c r="F1007" s="128">
        <v>115</v>
      </c>
      <c r="G1007" s="128">
        <v>53</v>
      </c>
      <c r="H1007" s="128">
        <v>89</v>
      </c>
      <c r="I1007" s="126">
        <v>254</v>
      </c>
      <c r="J1007" s="128">
        <v>114</v>
      </c>
      <c r="K1007" s="128">
        <v>48</v>
      </c>
      <c r="L1007" s="128">
        <v>92</v>
      </c>
      <c r="M1007" s="126">
        <v>243</v>
      </c>
      <c r="N1007" s="128">
        <v>106</v>
      </c>
      <c r="O1007" s="128">
        <v>45</v>
      </c>
      <c r="P1007" s="134">
        <v>92</v>
      </c>
    </row>
    <row r="1008" spans="1:16" x14ac:dyDescent="0.3">
      <c r="A1008" s="133">
        <v>27</v>
      </c>
      <c r="B1008" s="165" t="s">
        <v>651</v>
      </c>
      <c r="C1008" s="102">
        <v>27160</v>
      </c>
      <c r="D1008" s="166" t="s">
        <v>662</v>
      </c>
      <c r="E1008" s="126">
        <v>260</v>
      </c>
      <c r="F1008" s="128">
        <v>133</v>
      </c>
      <c r="G1008" s="128">
        <v>37</v>
      </c>
      <c r="H1008" s="128">
        <v>90</v>
      </c>
      <c r="I1008" s="126">
        <v>269</v>
      </c>
      <c r="J1008" s="128">
        <v>131</v>
      </c>
      <c r="K1008" s="128">
        <v>44</v>
      </c>
      <c r="L1008" s="128">
        <v>94</v>
      </c>
      <c r="M1008" s="126">
        <v>242</v>
      </c>
      <c r="N1008" s="128">
        <v>122</v>
      </c>
      <c r="O1008" s="128">
        <v>44</v>
      </c>
      <c r="P1008" s="134">
        <v>76</v>
      </c>
    </row>
    <row r="1009" spans="1:16" x14ac:dyDescent="0.3">
      <c r="A1009" s="133">
        <v>13</v>
      </c>
      <c r="B1009" s="165" t="s">
        <v>239</v>
      </c>
      <c r="C1009" s="102">
        <v>13620</v>
      </c>
      <c r="D1009" s="166" t="s">
        <v>267</v>
      </c>
      <c r="E1009" s="126">
        <v>350</v>
      </c>
      <c r="F1009" s="128">
        <v>134</v>
      </c>
      <c r="G1009" s="128">
        <v>48</v>
      </c>
      <c r="H1009" s="128">
        <v>168</v>
      </c>
      <c r="I1009" s="126">
        <v>303</v>
      </c>
      <c r="J1009" s="128">
        <v>132</v>
      </c>
      <c r="K1009" s="128">
        <v>46</v>
      </c>
      <c r="L1009" s="128">
        <v>125</v>
      </c>
      <c r="M1009" s="126">
        <v>240</v>
      </c>
      <c r="N1009" s="128">
        <v>124</v>
      </c>
      <c r="O1009" s="128">
        <v>55</v>
      </c>
      <c r="P1009" s="134">
        <v>61</v>
      </c>
    </row>
    <row r="1010" spans="1:16" x14ac:dyDescent="0.3">
      <c r="A1010" s="133">
        <v>15</v>
      </c>
      <c r="B1010" s="165" t="s">
        <v>286</v>
      </c>
      <c r="C1010" s="102">
        <v>15135</v>
      </c>
      <c r="D1010" s="166" t="s">
        <v>297</v>
      </c>
      <c r="E1010" s="126">
        <v>276</v>
      </c>
      <c r="F1010" s="128">
        <v>127</v>
      </c>
      <c r="G1010" s="128">
        <v>38</v>
      </c>
      <c r="H1010" s="128">
        <v>111</v>
      </c>
      <c r="I1010" s="126">
        <v>272</v>
      </c>
      <c r="J1010" s="128">
        <v>129</v>
      </c>
      <c r="K1010" s="128">
        <v>38</v>
      </c>
      <c r="L1010" s="128">
        <v>105</v>
      </c>
      <c r="M1010" s="126">
        <v>240</v>
      </c>
      <c r="N1010" s="128">
        <v>125</v>
      </c>
      <c r="O1010" s="128">
        <v>31</v>
      </c>
      <c r="P1010" s="134">
        <v>84</v>
      </c>
    </row>
    <row r="1011" spans="1:16" x14ac:dyDescent="0.3">
      <c r="A1011" s="133">
        <v>52</v>
      </c>
      <c r="B1011" s="165" t="s">
        <v>162</v>
      </c>
      <c r="C1011" s="102">
        <v>52254</v>
      </c>
      <c r="D1011" s="166" t="s">
        <v>799</v>
      </c>
      <c r="E1011" s="126">
        <v>277</v>
      </c>
      <c r="F1011" s="128">
        <v>123</v>
      </c>
      <c r="G1011" s="128">
        <v>17</v>
      </c>
      <c r="H1011" s="128">
        <v>137</v>
      </c>
      <c r="I1011" s="126">
        <v>270</v>
      </c>
      <c r="J1011" s="128">
        <v>122</v>
      </c>
      <c r="K1011" s="128">
        <v>19</v>
      </c>
      <c r="L1011" s="128">
        <v>129</v>
      </c>
      <c r="M1011" s="126">
        <v>240</v>
      </c>
      <c r="N1011" s="128">
        <v>111</v>
      </c>
      <c r="O1011" s="128">
        <v>24</v>
      </c>
      <c r="P1011" s="134">
        <v>105</v>
      </c>
    </row>
    <row r="1012" spans="1:16" x14ac:dyDescent="0.3">
      <c r="A1012" s="133">
        <v>25</v>
      </c>
      <c r="B1012" s="165" t="s">
        <v>540</v>
      </c>
      <c r="C1012" s="102">
        <v>25324</v>
      </c>
      <c r="D1012" s="166" t="s">
        <v>579</v>
      </c>
      <c r="E1012" s="126">
        <v>252</v>
      </c>
      <c r="F1012" s="128">
        <v>120</v>
      </c>
      <c r="G1012" s="128">
        <v>53</v>
      </c>
      <c r="H1012" s="128">
        <v>79</v>
      </c>
      <c r="I1012" s="126">
        <v>255</v>
      </c>
      <c r="J1012" s="128">
        <v>120</v>
      </c>
      <c r="K1012" s="128">
        <v>57</v>
      </c>
      <c r="L1012" s="128">
        <v>78</v>
      </c>
      <c r="M1012" s="126">
        <v>239</v>
      </c>
      <c r="N1012" s="128">
        <v>117</v>
      </c>
      <c r="O1012" s="128">
        <v>61</v>
      </c>
      <c r="P1012" s="134">
        <v>61</v>
      </c>
    </row>
    <row r="1013" spans="1:16" x14ac:dyDescent="0.3">
      <c r="A1013" s="133">
        <v>15</v>
      </c>
      <c r="B1013" s="165" t="s">
        <v>286</v>
      </c>
      <c r="C1013" s="102">
        <v>15778</v>
      </c>
      <c r="D1013" s="166" t="s">
        <v>387</v>
      </c>
      <c r="E1013" s="126">
        <v>250</v>
      </c>
      <c r="F1013" s="128">
        <v>109</v>
      </c>
      <c r="G1013" s="128">
        <v>68</v>
      </c>
      <c r="H1013" s="128">
        <v>73</v>
      </c>
      <c r="I1013" s="126">
        <v>243</v>
      </c>
      <c r="J1013" s="128">
        <v>106</v>
      </c>
      <c r="K1013" s="128">
        <v>72</v>
      </c>
      <c r="L1013" s="128">
        <v>65</v>
      </c>
      <c r="M1013" s="126">
        <v>238</v>
      </c>
      <c r="N1013" s="128">
        <v>105</v>
      </c>
      <c r="O1013" s="128">
        <v>70</v>
      </c>
      <c r="P1013" s="134">
        <v>63</v>
      </c>
    </row>
    <row r="1014" spans="1:16" x14ac:dyDescent="0.3">
      <c r="A1014" s="133">
        <v>15</v>
      </c>
      <c r="B1014" s="165" t="s">
        <v>286</v>
      </c>
      <c r="C1014" s="102">
        <v>15224</v>
      </c>
      <c r="D1014" s="166" t="s">
        <v>311</v>
      </c>
      <c r="E1014" s="126">
        <v>256</v>
      </c>
      <c r="F1014" s="128">
        <v>119</v>
      </c>
      <c r="G1014" s="128">
        <v>86</v>
      </c>
      <c r="H1014" s="128">
        <v>51</v>
      </c>
      <c r="I1014" s="126">
        <v>247</v>
      </c>
      <c r="J1014" s="128">
        <v>117</v>
      </c>
      <c r="K1014" s="128">
        <v>82</v>
      </c>
      <c r="L1014" s="128">
        <v>48</v>
      </c>
      <c r="M1014" s="126">
        <v>237</v>
      </c>
      <c r="N1014" s="128">
        <v>113</v>
      </c>
      <c r="O1014" s="128">
        <v>79</v>
      </c>
      <c r="P1014" s="134">
        <v>45</v>
      </c>
    </row>
    <row r="1015" spans="1:16" x14ac:dyDescent="0.3">
      <c r="A1015" s="133">
        <v>15</v>
      </c>
      <c r="B1015" s="165" t="s">
        <v>286</v>
      </c>
      <c r="C1015" s="102">
        <v>15325</v>
      </c>
      <c r="D1015" s="166" t="s">
        <v>325</v>
      </c>
      <c r="E1015" s="126">
        <v>238</v>
      </c>
      <c r="F1015" s="128">
        <v>107</v>
      </c>
      <c r="G1015" s="128">
        <v>71</v>
      </c>
      <c r="H1015" s="128">
        <v>60</v>
      </c>
      <c r="I1015" s="126">
        <v>246</v>
      </c>
      <c r="J1015" s="128">
        <v>107</v>
      </c>
      <c r="K1015" s="128">
        <v>84</v>
      </c>
      <c r="L1015" s="128">
        <v>55</v>
      </c>
      <c r="M1015" s="126">
        <v>237</v>
      </c>
      <c r="N1015" s="128">
        <v>102</v>
      </c>
      <c r="O1015" s="128">
        <v>83</v>
      </c>
      <c r="P1015" s="134">
        <v>52</v>
      </c>
    </row>
    <row r="1016" spans="1:16" x14ac:dyDescent="0.3">
      <c r="A1016" s="133">
        <v>54</v>
      </c>
      <c r="B1016" s="165" t="s">
        <v>838</v>
      </c>
      <c r="C1016" s="102">
        <v>54418</v>
      </c>
      <c r="D1016" s="166" t="s">
        <v>861</v>
      </c>
      <c r="E1016" s="126">
        <v>222</v>
      </c>
      <c r="F1016" s="128">
        <v>115</v>
      </c>
      <c r="G1016" s="128">
        <v>41</v>
      </c>
      <c r="H1016" s="128">
        <v>66</v>
      </c>
      <c r="I1016" s="126">
        <v>233</v>
      </c>
      <c r="J1016" s="128">
        <v>115</v>
      </c>
      <c r="K1016" s="128">
        <v>52</v>
      </c>
      <c r="L1016" s="128">
        <v>66</v>
      </c>
      <c r="M1016" s="126">
        <v>236</v>
      </c>
      <c r="N1016" s="128">
        <v>110</v>
      </c>
      <c r="O1016" s="128">
        <v>53</v>
      </c>
      <c r="P1016" s="134">
        <v>73</v>
      </c>
    </row>
    <row r="1017" spans="1:16" x14ac:dyDescent="0.3">
      <c r="A1017" s="133">
        <v>68</v>
      </c>
      <c r="B1017" s="165" t="s">
        <v>900</v>
      </c>
      <c r="C1017" s="102">
        <v>68152</v>
      </c>
      <c r="D1017" s="166" t="s">
        <v>908</v>
      </c>
      <c r="E1017" s="126">
        <v>250</v>
      </c>
      <c r="F1017" s="128">
        <v>133</v>
      </c>
      <c r="G1017" s="128">
        <v>47</v>
      </c>
      <c r="H1017" s="128">
        <v>70</v>
      </c>
      <c r="I1017" s="126">
        <v>246</v>
      </c>
      <c r="J1017" s="128">
        <v>131</v>
      </c>
      <c r="K1017" s="128">
        <v>41</v>
      </c>
      <c r="L1017" s="128">
        <v>74</v>
      </c>
      <c r="M1017" s="126">
        <v>234</v>
      </c>
      <c r="N1017" s="128">
        <v>120</v>
      </c>
      <c r="O1017" s="128">
        <v>42</v>
      </c>
      <c r="P1017" s="134">
        <v>72</v>
      </c>
    </row>
    <row r="1018" spans="1:16" x14ac:dyDescent="0.3">
      <c r="A1018" s="133">
        <v>54</v>
      </c>
      <c r="B1018" s="165" t="s">
        <v>838</v>
      </c>
      <c r="C1018" s="102">
        <v>54599</v>
      </c>
      <c r="D1018" s="166" t="s">
        <v>867</v>
      </c>
      <c r="E1018" s="126">
        <v>267</v>
      </c>
      <c r="F1018" s="128">
        <v>126</v>
      </c>
      <c r="G1018" s="128">
        <v>61</v>
      </c>
      <c r="H1018" s="128">
        <v>80</v>
      </c>
      <c r="I1018" s="126">
        <v>246</v>
      </c>
      <c r="J1018" s="128">
        <v>130</v>
      </c>
      <c r="K1018" s="128">
        <v>38</v>
      </c>
      <c r="L1018" s="128">
        <v>78</v>
      </c>
      <c r="M1018" s="126">
        <v>233</v>
      </c>
      <c r="N1018" s="128">
        <v>112</v>
      </c>
      <c r="O1018" s="128">
        <v>41</v>
      </c>
      <c r="P1018" s="134">
        <v>80</v>
      </c>
    </row>
    <row r="1019" spans="1:16" x14ac:dyDescent="0.3">
      <c r="A1019" s="133">
        <v>27</v>
      </c>
      <c r="B1019" s="165" t="s">
        <v>651</v>
      </c>
      <c r="C1019" s="102">
        <v>27425</v>
      </c>
      <c r="D1019" s="166" t="s">
        <v>669</v>
      </c>
      <c r="E1019" s="126">
        <v>250</v>
      </c>
      <c r="F1019" s="128">
        <v>161</v>
      </c>
      <c r="G1019" s="128">
        <v>48</v>
      </c>
      <c r="H1019" s="128">
        <v>41</v>
      </c>
      <c r="I1019" s="126">
        <v>261</v>
      </c>
      <c r="J1019" s="128">
        <v>158</v>
      </c>
      <c r="K1019" s="128">
        <v>61</v>
      </c>
      <c r="L1019" s="128">
        <v>42</v>
      </c>
      <c r="M1019" s="126">
        <v>233</v>
      </c>
      <c r="N1019" s="128">
        <v>143</v>
      </c>
      <c r="O1019" s="128">
        <v>56</v>
      </c>
      <c r="P1019" s="134">
        <v>34</v>
      </c>
    </row>
    <row r="1020" spans="1:16" x14ac:dyDescent="0.3">
      <c r="A1020" s="133">
        <v>68</v>
      </c>
      <c r="B1020" s="165" t="s">
        <v>900</v>
      </c>
      <c r="C1020" s="102">
        <v>68217</v>
      </c>
      <c r="D1020" s="166" t="s">
        <v>918</v>
      </c>
      <c r="E1020" s="126">
        <v>250</v>
      </c>
      <c r="F1020" s="128">
        <v>136</v>
      </c>
      <c r="G1020" s="128">
        <v>29</v>
      </c>
      <c r="H1020" s="128">
        <v>85</v>
      </c>
      <c r="I1020" s="126">
        <v>243</v>
      </c>
      <c r="J1020" s="128">
        <v>133</v>
      </c>
      <c r="K1020" s="128">
        <v>27</v>
      </c>
      <c r="L1020" s="128">
        <v>83</v>
      </c>
      <c r="M1020" s="126">
        <v>232</v>
      </c>
      <c r="N1020" s="128">
        <v>126</v>
      </c>
      <c r="O1020" s="128">
        <v>28</v>
      </c>
      <c r="P1020" s="134">
        <v>78</v>
      </c>
    </row>
    <row r="1021" spans="1:16" x14ac:dyDescent="0.3">
      <c r="A1021" s="133">
        <v>13</v>
      </c>
      <c r="B1021" s="165" t="s">
        <v>239</v>
      </c>
      <c r="C1021" s="102">
        <v>13062</v>
      </c>
      <c r="D1021" s="166" t="s">
        <v>245</v>
      </c>
      <c r="E1021" s="126">
        <v>250</v>
      </c>
      <c r="F1021" s="128">
        <v>163</v>
      </c>
      <c r="G1021" s="128">
        <v>28</v>
      </c>
      <c r="H1021" s="128">
        <v>59</v>
      </c>
      <c r="I1021" s="126">
        <v>250</v>
      </c>
      <c r="J1021" s="128">
        <v>167</v>
      </c>
      <c r="K1021" s="128">
        <v>27</v>
      </c>
      <c r="L1021" s="128">
        <v>56</v>
      </c>
      <c r="M1021" s="126">
        <v>232</v>
      </c>
      <c r="N1021" s="128">
        <v>150</v>
      </c>
      <c r="O1021" s="128">
        <v>29</v>
      </c>
      <c r="P1021" s="134">
        <v>53</v>
      </c>
    </row>
    <row r="1022" spans="1:16" x14ac:dyDescent="0.3">
      <c r="A1022" s="133">
        <v>68</v>
      </c>
      <c r="B1022" s="165" t="s">
        <v>900</v>
      </c>
      <c r="C1022" s="102">
        <v>68250</v>
      </c>
      <c r="D1022" s="166" t="s">
        <v>254</v>
      </c>
      <c r="E1022" s="126">
        <v>247</v>
      </c>
      <c r="F1022" s="128">
        <v>127</v>
      </c>
      <c r="G1022" s="128">
        <v>45</v>
      </c>
      <c r="H1022" s="128">
        <v>75</v>
      </c>
      <c r="I1022" s="126">
        <v>259</v>
      </c>
      <c r="J1022" s="128">
        <v>124</v>
      </c>
      <c r="K1022" s="128">
        <v>48</v>
      </c>
      <c r="L1022" s="128">
        <v>87</v>
      </c>
      <c r="M1022" s="126">
        <v>229</v>
      </c>
      <c r="N1022" s="128">
        <v>108</v>
      </c>
      <c r="O1022" s="128">
        <v>25</v>
      </c>
      <c r="P1022" s="134">
        <v>96</v>
      </c>
    </row>
    <row r="1023" spans="1:16" x14ac:dyDescent="0.3">
      <c r="A1023" s="133">
        <v>25</v>
      </c>
      <c r="B1023" s="165" t="s">
        <v>540</v>
      </c>
      <c r="C1023" s="102">
        <v>25807</v>
      </c>
      <c r="D1023" s="166" t="s">
        <v>633</v>
      </c>
      <c r="E1023" s="126">
        <v>231</v>
      </c>
      <c r="F1023" s="128">
        <v>112</v>
      </c>
      <c r="G1023" s="128">
        <v>41</v>
      </c>
      <c r="H1023" s="128">
        <v>78</v>
      </c>
      <c r="I1023" s="126">
        <v>226</v>
      </c>
      <c r="J1023" s="128">
        <v>112</v>
      </c>
      <c r="K1023" s="128">
        <v>39</v>
      </c>
      <c r="L1023" s="128">
        <v>75</v>
      </c>
      <c r="M1023" s="126">
        <v>227</v>
      </c>
      <c r="N1023" s="128">
        <v>111</v>
      </c>
      <c r="O1023" s="128">
        <v>36</v>
      </c>
      <c r="P1023" s="134">
        <v>80</v>
      </c>
    </row>
    <row r="1024" spans="1:16" x14ac:dyDescent="0.3">
      <c r="A1024" s="133">
        <v>15</v>
      </c>
      <c r="B1024" s="165" t="s">
        <v>286</v>
      </c>
      <c r="C1024" s="102">
        <v>15248</v>
      </c>
      <c r="D1024" s="166" t="s">
        <v>317</v>
      </c>
      <c r="E1024" s="126">
        <v>265</v>
      </c>
      <c r="F1024" s="128">
        <v>92</v>
      </c>
      <c r="G1024" s="128">
        <v>76</v>
      </c>
      <c r="H1024" s="128">
        <v>97</v>
      </c>
      <c r="I1024" s="126">
        <v>266</v>
      </c>
      <c r="J1024" s="128">
        <v>93</v>
      </c>
      <c r="K1024" s="128">
        <v>75</v>
      </c>
      <c r="L1024" s="128">
        <v>98</v>
      </c>
      <c r="M1024" s="126">
        <v>226</v>
      </c>
      <c r="N1024" s="128">
        <v>74</v>
      </c>
      <c r="O1024" s="128">
        <v>53</v>
      </c>
      <c r="P1024" s="134">
        <v>99</v>
      </c>
    </row>
    <row r="1025" spans="1:16" x14ac:dyDescent="0.3">
      <c r="A1025" s="133">
        <v>44</v>
      </c>
      <c r="B1025" s="165" t="s">
        <v>716</v>
      </c>
      <c r="C1025" s="102">
        <v>44420</v>
      </c>
      <c r="D1025" s="166" t="s">
        <v>724</v>
      </c>
      <c r="E1025" s="126">
        <v>249</v>
      </c>
      <c r="F1025" s="128">
        <v>104</v>
      </c>
      <c r="G1025" s="128">
        <v>41</v>
      </c>
      <c r="H1025" s="128">
        <v>104</v>
      </c>
      <c r="I1025" s="126">
        <v>261</v>
      </c>
      <c r="J1025" s="128">
        <v>104</v>
      </c>
      <c r="K1025" s="128">
        <v>66</v>
      </c>
      <c r="L1025" s="128">
        <v>91</v>
      </c>
      <c r="M1025" s="126">
        <v>225</v>
      </c>
      <c r="N1025" s="128">
        <v>93</v>
      </c>
      <c r="O1025" s="128">
        <v>67</v>
      </c>
      <c r="P1025" s="134">
        <v>65</v>
      </c>
    </row>
    <row r="1026" spans="1:16" x14ac:dyDescent="0.3">
      <c r="A1026" s="133">
        <v>15</v>
      </c>
      <c r="B1026" s="165" t="s">
        <v>286</v>
      </c>
      <c r="C1026" s="102">
        <v>15580</v>
      </c>
      <c r="D1026" s="166" t="s">
        <v>357</v>
      </c>
      <c r="E1026" s="126">
        <v>276</v>
      </c>
      <c r="F1026" s="128">
        <v>156</v>
      </c>
      <c r="G1026" s="128">
        <v>35</v>
      </c>
      <c r="H1026" s="128">
        <v>85</v>
      </c>
      <c r="I1026" s="126">
        <v>248</v>
      </c>
      <c r="J1026" s="128">
        <v>134</v>
      </c>
      <c r="K1026" s="128">
        <v>28</v>
      </c>
      <c r="L1026" s="128">
        <v>86</v>
      </c>
      <c r="M1026" s="126">
        <v>225</v>
      </c>
      <c r="N1026" s="128">
        <v>121</v>
      </c>
      <c r="O1026" s="128">
        <v>18</v>
      </c>
      <c r="P1026" s="134">
        <v>86</v>
      </c>
    </row>
    <row r="1027" spans="1:16" x14ac:dyDescent="0.3">
      <c r="A1027" s="133">
        <v>13</v>
      </c>
      <c r="B1027" s="165" t="s">
        <v>239</v>
      </c>
      <c r="C1027" s="102">
        <v>13580</v>
      </c>
      <c r="D1027" s="166" t="s">
        <v>265</v>
      </c>
      <c r="E1027" s="126">
        <v>247</v>
      </c>
      <c r="F1027" s="128">
        <v>133</v>
      </c>
      <c r="G1027" s="128">
        <v>77</v>
      </c>
      <c r="H1027" s="128">
        <v>37</v>
      </c>
      <c r="I1027" s="126">
        <v>228</v>
      </c>
      <c r="J1027" s="128">
        <v>104</v>
      </c>
      <c r="K1027" s="128">
        <v>93</v>
      </c>
      <c r="L1027" s="128">
        <v>31</v>
      </c>
      <c r="M1027" s="126">
        <v>223</v>
      </c>
      <c r="N1027" s="128">
        <v>96</v>
      </c>
      <c r="O1027" s="128">
        <v>95</v>
      </c>
      <c r="P1027" s="134">
        <v>32</v>
      </c>
    </row>
    <row r="1028" spans="1:16" x14ac:dyDescent="0.3">
      <c r="A1028" s="133">
        <v>68</v>
      </c>
      <c r="B1028" s="165" t="s">
        <v>900</v>
      </c>
      <c r="C1028" s="102">
        <v>68498</v>
      </c>
      <c r="D1028" s="166" t="s">
        <v>946</v>
      </c>
      <c r="E1028" s="126">
        <v>238</v>
      </c>
      <c r="F1028" s="128">
        <v>128</v>
      </c>
      <c r="G1028" s="128">
        <v>28</v>
      </c>
      <c r="H1028" s="128">
        <v>82</v>
      </c>
      <c r="I1028" s="126">
        <v>229</v>
      </c>
      <c r="J1028" s="128">
        <v>115</v>
      </c>
      <c r="K1028" s="128">
        <v>30</v>
      </c>
      <c r="L1028" s="128">
        <v>84</v>
      </c>
      <c r="M1028" s="126">
        <v>221</v>
      </c>
      <c r="N1028" s="128">
        <v>110</v>
      </c>
      <c r="O1028" s="128">
        <v>33</v>
      </c>
      <c r="P1028" s="134">
        <v>78</v>
      </c>
    </row>
    <row r="1029" spans="1:16" x14ac:dyDescent="0.3">
      <c r="A1029" s="133">
        <v>54</v>
      </c>
      <c r="B1029" s="165" t="s">
        <v>838</v>
      </c>
      <c r="C1029" s="102">
        <v>54480</v>
      </c>
      <c r="D1029" s="166" t="s">
        <v>862</v>
      </c>
      <c r="E1029" s="126">
        <v>220</v>
      </c>
      <c r="F1029" s="128">
        <v>109</v>
      </c>
      <c r="G1029" s="128">
        <v>29</v>
      </c>
      <c r="H1029" s="128">
        <v>82</v>
      </c>
      <c r="I1029" s="126">
        <v>236</v>
      </c>
      <c r="J1029" s="128">
        <v>109</v>
      </c>
      <c r="K1029" s="128">
        <v>30</v>
      </c>
      <c r="L1029" s="128">
        <v>97</v>
      </c>
      <c r="M1029" s="126">
        <v>218</v>
      </c>
      <c r="N1029" s="128">
        <v>104</v>
      </c>
      <c r="O1029" s="128">
        <v>26</v>
      </c>
      <c r="P1029" s="134">
        <v>88</v>
      </c>
    </row>
    <row r="1030" spans="1:16" x14ac:dyDescent="0.3">
      <c r="A1030" s="133">
        <v>25</v>
      </c>
      <c r="B1030" s="165" t="s">
        <v>540</v>
      </c>
      <c r="C1030" s="102">
        <v>25339</v>
      </c>
      <c r="D1030" s="166" t="s">
        <v>583</v>
      </c>
      <c r="E1030" s="126">
        <v>213</v>
      </c>
      <c r="F1030" s="128">
        <v>89</v>
      </c>
      <c r="G1030" s="128">
        <v>35</v>
      </c>
      <c r="H1030" s="128">
        <v>89</v>
      </c>
      <c r="I1030" s="126">
        <v>216</v>
      </c>
      <c r="J1030" s="128">
        <v>90</v>
      </c>
      <c r="K1030" s="128">
        <v>37</v>
      </c>
      <c r="L1030" s="128">
        <v>89</v>
      </c>
      <c r="M1030" s="126">
        <v>216</v>
      </c>
      <c r="N1030" s="128">
        <v>88</v>
      </c>
      <c r="O1030" s="128">
        <v>45</v>
      </c>
      <c r="P1030" s="134">
        <v>83</v>
      </c>
    </row>
    <row r="1031" spans="1:16" x14ac:dyDescent="0.3">
      <c r="A1031" s="133">
        <v>50</v>
      </c>
      <c r="B1031" s="165" t="s">
        <v>759</v>
      </c>
      <c r="C1031" s="102">
        <v>50270</v>
      </c>
      <c r="D1031" s="166" t="s">
        <v>769</v>
      </c>
      <c r="E1031" s="126">
        <v>221</v>
      </c>
      <c r="F1031" s="128">
        <v>98</v>
      </c>
      <c r="G1031" s="128">
        <v>31</v>
      </c>
      <c r="H1031" s="128">
        <v>92</v>
      </c>
      <c r="I1031" s="126">
        <v>220</v>
      </c>
      <c r="J1031" s="128">
        <v>98</v>
      </c>
      <c r="K1031" s="128">
        <v>33</v>
      </c>
      <c r="L1031" s="128">
        <v>89</v>
      </c>
      <c r="M1031" s="126">
        <v>215</v>
      </c>
      <c r="N1031" s="128">
        <v>91</v>
      </c>
      <c r="O1031" s="128">
        <v>38</v>
      </c>
      <c r="P1031" s="134">
        <v>86</v>
      </c>
    </row>
    <row r="1032" spans="1:16" x14ac:dyDescent="0.3">
      <c r="A1032" s="133">
        <v>15</v>
      </c>
      <c r="B1032" s="165" t="s">
        <v>286</v>
      </c>
      <c r="C1032" s="102">
        <v>15798</v>
      </c>
      <c r="D1032" s="166" t="s">
        <v>389</v>
      </c>
      <c r="E1032" s="126">
        <v>241</v>
      </c>
      <c r="F1032" s="128">
        <v>85</v>
      </c>
      <c r="G1032" s="128">
        <v>65</v>
      </c>
      <c r="H1032" s="128">
        <v>91</v>
      </c>
      <c r="I1032" s="126">
        <v>227</v>
      </c>
      <c r="J1032" s="128">
        <v>88</v>
      </c>
      <c r="K1032" s="128">
        <v>65</v>
      </c>
      <c r="L1032" s="128">
        <v>74</v>
      </c>
      <c r="M1032" s="126">
        <v>213</v>
      </c>
      <c r="N1032" s="128">
        <v>82</v>
      </c>
      <c r="O1032" s="128">
        <v>65</v>
      </c>
      <c r="P1032" s="134">
        <v>66</v>
      </c>
    </row>
    <row r="1033" spans="1:16" x14ac:dyDescent="0.3">
      <c r="A1033" s="133">
        <v>17</v>
      </c>
      <c r="B1033" s="165" t="s">
        <v>116</v>
      </c>
      <c r="C1033" s="102">
        <v>17446</v>
      </c>
      <c r="D1033" s="166" t="s">
        <v>418</v>
      </c>
      <c r="E1033" s="126">
        <v>196</v>
      </c>
      <c r="F1033" s="128">
        <v>85</v>
      </c>
      <c r="G1033" s="128">
        <v>60</v>
      </c>
      <c r="H1033" s="128">
        <v>51</v>
      </c>
      <c r="I1033" s="126">
        <v>207</v>
      </c>
      <c r="J1033" s="128">
        <v>96</v>
      </c>
      <c r="K1033" s="128">
        <v>61</v>
      </c>
      <c r="L1033" s="128">
        <v>50</v>
      </c>
      <c r="M1033" s="126">
        <v>212</v>
      </c>
      <c r="N1033" s="128">
        <v>104</v>
      </c>
      <c r="O1033" s="128">
        <v>56</v>
      </c>
      <c r="P1033" s="134">
        <v>52</v>
      </c>
    </row>
    <row r="1034" spans="1:16" x14ac:dyDescent="0.3">
      <c r="A1034" s="133">
        <v>15</v>
      </c>
      <c r="B1034" s="165" t="s">
        <v>286</v>
      </c>
      <c r="C1034" s="102">
        <v>15533</v>
      </c>
      <c r="D1034" s="166" t="s">
        <v>352</v>
      </c>
      <c r="E1034" s="126">
        <v>229</v>
      </c>
      <c r="F1034" s="128">
        <v>115</v>
      </c>
      <c r="G1034" s="128">
        <v>13</v>
      </c>
      <c r="H1034" s="128">
        <v>101</v>
      </c>
      <c r="I1034" s="126">
        <v>218</v>
      </c>
      <c r="J1034" s="128">
        <v>113</v>
      </c>
      <c r="K1034" s="128">
        <v>11</v>
      </c>
      <c r="L1034" s="128">
        <v>94</v>
      </c>
      <c r="M1034" s="126">
        <v>211</v>
      </c>
      <c r="N1034" s="128">
        <v>109</v>
      </c>
      <c r="O1034" s="128">
        <v>10</v>
      </c>
      <c r="P1034" s="134">
        <v>92</v>
      </c>
    </row>
    <row r="1035" spans="1:16" x14ac:dyDescent="0.3">
      <c r="A1035" s="133">
        <v>68</v>
      </c>
      <c r="B1035" s="165" t="s">
        <v>900</v>
      </c>
      <c r="C1035" s="102">
        <v>68296</v>
      </c>
      <c r="D1035" s="166" t="s">
        <v>927</v>
      </c>
      <c r="E1035" s="126">
        <v>235</v>
      </c>
      <c r="F1035" s="128">
        <v>106</v>
      </c>
      <c r="G1035" s="128">
        <v>64</v>
      </c>
      <c r="H1035" s="128">
        <v>65</v>
      </c>
      <c r="I1035" s="126">
        <v>215</v>
      </c>
      <c r="J1035" s="128">
        <v>104</v>
      </c>
      <c r="K1035" s="128">
        <v>43</v>
      </c>
      <c r="L1035" s="128">
        <v>68</v>
      </c>
      <c r="M1035" s="126">
        <v>211</v>
      </c>
      <c r="N1035" s="128">
        <v>91</v>
      </c>
      <c r="O1035" s="128">
        <v>53</v>
      </c>
      <c r="P1035" s="134">
        <v>67</v>
      </c>
    </row>
    <row r="1036" spans="1:16" x14ac:dyDescent="0.3">
      <c r="A1036" s="133">
        <v>15</v>
      </c>
      <c r="B1036" s="165" t="s">
        <v>286</v>
      </c>
      <c r="C1036" s="102">
        <v>15810</v>
      </c>
      <c r="D1036" s="166" t="s">
        <v>393</v>
      </c>
      <c r="E1036" s="126">
        <v>229</v>
      </c>
      <c r="F1036" s="128">
        <v>99</v>
      </c>
      <c r="G1036" s="128">
        <v>23</v>
      </c>
      <c r="H1036" s="128">
        <v>107</v>
      </c>
      <c r="I1036" s="126">
        <v>231</v>
      </c>
      <c r="J1036" s="128">
        <v>100</v>
      </c>
      <c r="K1036" s="128">
        <v>23</v>
      </c>
      <c r="L1036" s="128">
        <v>108</v>
      </c>
      <c r="M1036" s="126">
        <v>211</v>
      </c>
      <c r="N1036" s="128">
        <v>94</v>
      </c>
      <c r="O1036" s="128">
        <v>24</v>
      </c>
      <c r="P1036" s="134">
        <v>93</v>
      </c>
    </row>
    <row r="1037" spans="1:16" x14ac:dyDescent="0.3">
      <c r="A1037" s="133">
        <v>68</v>
      </c>
      <c r="B1037" s="165" t="s">
        <v>900</v>
      </c>
      <c r="C1037" s="102">
        <v>68780</v>
      </c>
      <c r="D1037" s="166" t="s">
        <v>969</v>
      </c>
      <c r="E1037" s="126">
        <v>248</v>
      </c>
      <c r="F1037" s="128">
        <v>108</v>
      </c>
      <c r="G1037" s="128">
        <v>69</v>
      </c>
      <c r="H1037" s="128">
        <v>71</v>
      </c>
      <c r="I1037" s="126">
        <v>238</v>
      </c>
      <c r="J1037" s="128">
        <v>106</v>
      </c>
      <c r="K1037" s="128">
        <v>63</v>
      </c>
      <c r="L1037" s="128">
        <v>69</v>
      </c>
      <c r="M1037" s="126">
        <v>211</v>
      </c>
      <c r="N1037" s="128">
        <v>97</v>
      </c>
      <c r="O1037" s="128">
        <v>52</v>
      </c>
      <c r="P1037" s="134">
        <v>62</v>
      </c>
    </row>
    <row r="1038" spans="1:16" x14ac:dyDescent="0.3">
      <c r="A1038" s="133">
        <v>97</v>
      </c>
      <c r="B1038" s="165" t="s">
        <v>1131</v>
      </c>
      <c r="C1038" s="102">
        <v>97666</v>
      </c>
      <c r="D1038" s="166" t="s">
        <v>1134</v>
      </c>
      <c r="E1038" s="126">
        <v>216</v>
      </c>
      <c r="F1038" s="128">
        <v>88</v>
      </c>
      <c r="G1038" s="128">
        <v>71</v>
      </c>
      <c r="H1038" s="128">
        <v>57</v>
      </c>
      <c r="I1038" s="126">
        <v>198</v>
      </c>
      <c r="J1038" s="128">
        <v>87</v>
      </c>
      <c r="K1038" s="128">
        <v>57</v>
      </c>
      <c r="L1038" s="128">
        <v>54</v>
      </c>
      <c r="M1038" s="126">
        <v>210</v>
      </c>
      <c r="N1038" s="128">
        <v>80</v>
      </c>
      <c r="O1038" s="128">
        <v>77</v>
      </c>
      <c r="P1038" s="134">
        <v>53</v>
      </c>
    </row>
    <row r="1039" spans="1:16" x14ac:dyDescent="0.3">
      <c r="A1039" s="133">
        <v>15</v>
      </c>
      <c r="B1039" s="165" t="s">
        <v>286</v>
      </c>
      <c r="C1039" s="102">
        <v>15362</v>
      </c>
      <c r="D1039" s="165" t="s">
        <v>327</v>
      </c>
      <c r="E1039" s="126">
        <v>217</v>
      </c>
      <c r="F1039" s="128">
        <v>79</v>
      </c>
      <c r="G1039" s="128">
        <v>84</v>
      </c>
      <c r="H1039" s="128">
        <v>54</v>
      </c>
      <c r="I1039" s="126">
        <v>205</v>
      </c>
      <c r="J1039" s="128">
        <v>69</v>
      </c>
      <c r="K1039" s="128">
        <v>83</v>
      </c>
      <c r="L1039" s="128">
        <v>53</v>
      </c>
      <c r="M1039" s="126">
        <v>209</v>
      </c>
      <c r="N1039" s="128">
        <v>69</v>
      </c>
      <c r="O1039" s="128">
        <v>91</v>
      </c>
      <c r="P1039" s="134">
        <v>49</v>
      </c>
    </row>
    <row r="1040" spans="1:16" x14ac:dyDescent="0.3">
      <c r="A1040" s="133">
        <v>47</v>
      </c>
      <c r="B1040" s="165" t="s">
        <v>730</v>
      </c>
      <c r="C1040" s="102">
        <v>47541</v>
      </c>
      <c r="D1040" s="166" t="s">
        <v>744</v>
      </c>
      <c r="E1040" s="126">
        <v>238</v>
      </c>
      <c r="F1040" s="128">
        <v>155</v>
      </c>
      <c r="G1040" s="128">
        <v>15</v>
      </c>
      <c r="H1040" s="128">
        <v>68</v>
      </c>
      <c r="I1040" s="126">
        <v>226</v>
      </c>
      <c r="J1040" s="128">
        <v>155</v>
      </c>
      <c r="K1040" s="128">
        <v>10</v>
      </c>
      <c r="L1040" s="128">
        <v>61</v>
      </c>
      <c r="M1040" s="126">
        <v>209</v>
      </c>
      <c r="N1040" s="128">
        <v>138</v>
      </c>
      <c r="O1040" s="128">
        <v>10</v>
      </c>
      <c r="P1040" s="134">
        <v>61</v>
      </c>
    </row>
    <row r="1041" spans="1:16" x14ac:dyDescent="0.3">
      <c r="A1041" s="133">
        <v>54</v>
      </c>
      <c r="B1041" s="165" t="s">
        <v>838</v>
      </c>
      <c r="C1041" s="102">
        <v>54680</v>
      </c>
      <c r="D1041" s="166" t="s">
        <v>870</v>
      </c>
      <c r="E1041" s="126">
        <v>235</v>
      </c>
      <c r="F1041" s="128">
        <v>88</v>
      </c>
      <c r="G1041" s="128">
        <v>71</v>
      </c>
      <c r="H1041" s="128">
        <v>76</v>
      </c>
      <c r="I1041" s="126">
        <v>207</v>
      </c>
      <c r="J1041" s="128">
        <v>90</v>
      </c>
      <c r="K1041" s="128">
        <v>66</v>
      </c>
      <c r="L1041" s="128">
        <v>51</v>
      </c>
      <c r="M1041" s="126">
        <v>206</v>
      </c>
      <c r="N1041" s="128">
        <v>82</v>
      </c>
      <c r="O1041" s="128">
        <v>63</v>
      </c>
      <c r="P1041" s="134">
        <v>61</v>
      </c>
    </row>
    <row r="1042" spans="1:16" x14ac:dyDescent="0.3">
      <c r="A1042" s="133">
        <v>15</v>
      </c>
      <c r="B1042" s="165" t="s">
        <v>286</v>
      </c>
      <c r="C1042" s="102">
        <v>15816</v>
      </c>
      <c r="D1042" s="166" t="s">
        <v>395</v>
      </c>
      <c r="E1042" s="126">
        <v>231</v>
      </c>
      <c r="F1042" s="128">
        <v>126</v>
      </c>
      <c r="G1042" s="128">
        <v>25</v>
      </c>
      <c r="H1042" s="128">
        <v>80</v>
      </c>
      <c r="I1042" s="126">
        <v>228</v>
      </c>
      <c r="J1042" s="128">
        <v>125</v>
      </c>
      <c r="K1042" s="128">
        <v>24</v>
      </c>
      <c r="L1042" s="128">
        <v>79</v>
      </c>
      <c r="M1042" s="126">
        <v>205</v>
      </c>
      <c r="N1042" s="128">
        <v>100</v>
      </c>
      <c r="O1042" s="128">
        <v>29</v>
      </c>
      <c r="P1042" s="134">
        <v>76</v>
      </c>
    </row>
    <row r="1043" spans="1:16" x14ac:dyDescent="0.3">
      <c r="A1043" s="133">
        <v>68</v>
      </c>
      <c r="B1043" s="165" t="s">
        <v>900</v>
      </c>
      <c r="C1043" s="102">
        <v>68397</v>
      </c>
      <c r="D1043" s="166" t="s">
        <v>507</v>
      </c>
      <c r="E1043" s="126">
        <v>217</v>
      </c>
      <c r="F1043" s="128">
        <v>98</v>
      </c>
      <c r="G1043" s="128">
        <v>37</v>
      </c>
      <c r="H1043" s="128">
        <v>82</v>
      </c>
      <c r="I1043" s="126">
        <v>214</v>
      </c>
      <c r="J1043" s="128">
        <v>97</v>
      </c>
      <c r="K1043" s="128">
        <v>35</v>
      </c>
      <c r="L1043" s="128">
        <v>82</v>
      </c>
      <c r="M1043" s="126">
        <v>204</v>
      </c>
      <c r="N1043" s="128">
        <v>89</v>
      </c>
      <c r="O1043" s="128">
        <v>36</v>
      </c>
      <c r="P1043" s="134">
        <v>79</v>
      </c>
    </row>
    <row r="1044" spans="1:16" x14ac:dyDescent="0.3">
      <c r="A1044" s="133">
        <v>52</v>
      </c>
      <c r="B1044" s="165" t="s">
        <v>162</v>
      </c>
      <c r="C1044" s="102">
        <v>52565</v>
      </c>
      <c r="D1044" s="166" t="s">
        <v>823</v>
      </c>
      <c r="E1044" s="126">
        <v>232</v>
      </c>
      <c r="F1044" s="128">
        <v>101</v>
      </c>
      <c r="G1044" s="128">
        <v>8</v>
      </c>
      <c r="H1044" s="128">
        <v>123</v>
      </c>
      <c r="I1044" s="126">
        <v>223</v>
      </c>
      <c r="J1044" s="128">
        <v>102</v>
      </c>
      <c r="K1044" s="128">
        <v>12</v>
      </c>
      <c r="L1044" s="128">
        <v>109</v>
      </c>
      <c r="M1044" s="126">
        <v>204</v>
      </c>
      <c r="N1044" s="128">
        <v>94</v>
      </c>
      <c r="O1044" s="128">
        <v>4</v>
      </c>
      <c r="P1044" s="134">
        <v>106</v>
      </c>
    </row>
    <row r="1045" spans="1:16" x14ac:dyDescent="0.3">
      <c r="A1045" s="133">
        <v>68</v>
      </c>
      <c r="B1045" s="165" t="s">
        <v>900</v>
      </c>
      <c r="C1045" s="102">
        <v>68324</v>
      </c>
      <c r="D1045" s="166" t="s">
        <v>932</v>
      </c>
      <c r="E1045" s="126">
        <v>215</v>
      </c>
      <c r="F1045" s="128">
        <v>90</v>
      </c>
      <c r="G1045" s="128">
        <v>54</v>
      </c>
      <c r="H1045" s="128">
        <v>71</v>
      </c>
      <c r="I1045" s="126">
        <v>207</v>
      </c>
      <c r="J1045" s="128">
        <v>85</v>
      </c>
      <c r="K1045" s="128">
        <v>56</v>
      </c>
      <c r="L1045" s="128">
        <v>66</v>
      </c>
      <c r="M1045" s="126">
        <v>203</v>
      </c>
      <c r="N1045" s="128">
        <v>80</v>
      </c>
      <c r="O1045" s="128">
        <v>57</v>
      </c>
      <c r="P1045" s="134">
        <v>66</v>
      </c>
    </row>
    <row r="1046" spans="1:16" x14ac:dyDescent="0.3">
      <c r="A1046" s="133">
        <v>68</v>
      </c>
      <c r="B1046" s="165" t="s">
        <v>900</v>
      </c>
      <c r="C1046" s="102">
        <v>68298</v>
      </c>
      <c r="D1046" s="166" t="s">
        <v>928</v>
      </c>
      <c r="E1046" s="126">
        <v>219</v>
      </c>
      <c r="F1046" s="128">
        <v>107</v>
      </c>
      <c r="G1046" s="128">
        <v>47</v>
      </c>
      <c r="H1046" s="128">
        <v>65</v>
      </c>
      <c r="I1046" s="126">
        <v>226</v>
      </c>
      <c r="J1046" s="128">
        <v>104</v>
      </c>
      <c r="K1046" s="128">
        <v>57</v>
      </c>
      <c r="L1046" s="128">
        <v>65</v>
      </c>
      <c r="M1046" s="126">
        <v>201</v>
      </c>
      <c r="N1046" s="128">
        <v>96</v>
      </c>
      <c r="O1046" s="128">
        <v>36</v>
      </c>
      <c r="P1046" s="134">
        <v>69</v>
      </c>
    </row>
    <row r="1047" spans="1:16" x14ac:dyDescent="0.3">
      <c r="A1047" s="133">
        <v>25</v>
      </c>
      <c r="B1047" s="165" t="s">
        <v>540</v>
      </c>
      <c r="C1047" s="102">
        <v>25368</v>
      </c>
      <c r="D1047" s="166" t="s">
        <v>584</v>
      </c>
      <c r="E1047" s="126">
        <v>218</v>
      </c>
      <c r="F1047" s="128">
        <v>108</v>
      </c>
      <c r="G1047" s="128">
        <v>20</v>
      </c>
      <c r="H1047" s="128">
        <v>90</v>
      </c>
      <c r="I1047" s="126">
        <v>215</v>
      </c>
      <c r="J1047" s="128">
        <v>108</v>
      </c>
      <c r="K1047" s="128">
        <v>18</v>
      </c>
      <c r="L1047" s="128">
        <v>89</v>
      </c>
      <c r="M1047" s="126">
        <v>201</v>
      </c>
      <c r="N1047" s="128">
        <v>103</v>
      </c>
      <c r="O1047" s="128">
        <v>17</v>
      </c>
      <c r="P1047" s="134">
        <v>81</v>
      </c>
    </row>
    <row r="1048" spans="1:16" x14ac:dyDescent="0.3">
      <c r="A1048" s="133">
        <v>85</v>
      </c>
      <c r="B1048" s="165" t="s">
        <v>1087</v>
      </c>
      <c r="C1048" s="102">
        <v>85136</v>
      </c>
      <c r="D1048" s="166" t="s">
        <v>1092</v>
      </c>
      <c r="E1048" s="126">
        <v>183</v>
      </c>
      <c r="F1048" s="128">
        <v>49</v>
      </c>
      <c r="G1048" s="128">
        <v>42</v>
      </c>
      <c r="H1048" s="128">
        <v>92</v>
      </c>
      <c r="I1048" s="126">
        <v>201</v>
      </c>
      <c r="J1048" s="128">
        <v>59</v>
      </c>
      <c r="K1048" s="128">
        <v>55</v>
      </c>
      <c r="L1048" s="128">
        <v>87</v>
      </c>
      <c r="M1048" s="126">
        <v>200</v>
      </c>
      <c r="N1048" s="128">
        <v>77</v>
      </c>
      <c r="O1048" s="128">
        <v>36</v>
      </c>
      <c r="P1048" s="134">
        <v>87</v>
      </c>
    </row>
    <row r="1049" spans="1:16" x14ac:dyDescent="0.3">
      <c r="A1049" s="133">
        <v>68</v>
      </c>
      <c r="B1049" s="165" t="s">
        <v>900</v>
      </c>
      <c r="C1049" s="102">
        <v>68209</v>
      </c>
      <c r="D1049" s="166" t="s">
        <v>916</v>
      </c>
      <c r="E1049" s="126">
        <v>212</v>
      </c>
      <c r="F1049" s="128">
        <v>89</v>
      </c>
      <c r="G1049" s="128">
        <v>74</v>
      </c>
      <c r="H1049" s="128">
        <v>49</v>
      </c>
      <c r="I1049" s="126">
        <v>206</v>
      </c>
      <c r="J1049" s="128">
        <v>85</v>
      </c>
      <c r="K1049" s="128">
        <v>73</v>
      </c>
      <c r="L1049" s="128">
        <v>48</v>
      </c>
      <c r="M1049" s="126">
        <v>199</v>
      </c>
      <c r="N1049" s="128">
        <v>81</v>
      </c>
      <c r="O1049" s="128">
        <v>66</v>
      </c>
      <c r="P1049" s="134">
        <v>52</v>
      </c>
    </row>
    <row r="1050" spans="1:16" x14ac:dyDescent="0.3">
      <c r="A1050" s="133">
        <v>68</v>
      </c>
      <c r="B1050" s="165" t="s">
        <v>900</v>
      </c>
      <c r="C1050" s="102">
        <v>68720</v>
      </c>
      <c r="D1050" s="166" t="s">
        <v>965</v>
      </c>
      <c r="E1050" s="126">
        <v>207</v>
      </c>
      <c r="F1050" s="128">
        <v>115</v>
      </c>
      <c r="G1050" s="128">
        <v>20</v>
      </c>
      <c r="H1050" s="128">
        <v>72</v>
      </c>
      <c r="I1050" s="126">
        <v>201</v>
      </c>
      <c r="J1050" s="128">
        <v>110</v>
      </c>
      <c r="K1050" s="128">
        <v>18</v>
      </c>
      <c r="L1050" s="128">
        <v>73</v>
      </c>
      <c r="M1050" s="126">
        <v>198</v>
      </c>
      <c r="N1050" s="128">
        <v>103</v>
      </c>
      <c r="O1050" s="128">
        <v>17</v>
      </c>
      <c r="P1050" s="134">
        <v>78</v>
      </c>
    </row>
    <row r="1051" spans="1:16" x14ac:dyDescent="0.3">
      <c r="A1051" s="133">
        <v>47</v>
      </c>
      <c r="B1051" s="165" t="s">
        <v>730</v>
      </c>
      <c r="C1051" s="102">
        <v>47161</v>
      </c>
      <c r="D1051" s="166" t="s">
        <v>735</v>
      </c>
      <c r="E1051" s="126">
        <v>264</v>
      </c>
      <c r="F1051" s="128">
        <v>158</v>
      </c>
      <c r="G1051" s="128">
        <v>10</v>
      </c>
      <c r="H1051" s="128">
        <v>96</v>
      </c>
      <c r="I1051" s="126">
        <v>249</v>
      </c>
      <c r="J1051" s="128">
        <v>161</v>
      </c>
      <c r="K1051" s="128">
        <v>9</v>
      </c>
      <c r="L1051" s="128">
        <v>79</v>
      </c>
      <c r="M1051" s="126">
        <v>197</v>
      </c>
      <c r="N1051" s="128">
        <v>133</v>
      </c>
      <c r="O1051" s="128">
        <v>10</v>
      </c>
      <c r="P1051" s="134">
        <v>54</v>
      </c>
    </row>
    <row r="1052" spans="1:16" x14ac:dyDescent="0.3">
      <c r="A1052" s="133">
        <v>70</v>
      </c>
      <c r="B1052" s="165" t="s">
        <v>480</v>
      </c>
      <c r="C1052" s="102">
        <v>70230</v>
      </c>
      <c r="D1052" s="166" t="s">
        <v>980</v>
      </c>
      <c r="E1052" s="126">
        <v>222</v>
      </c>
      <c r="F1052" s="128">
        <v>124</v>
      </c>
      <c r="G1052" s="128">
        <v>46</v>
      </c>
      <c r="H1052" s="128">
        <v>52</v>
      </c>
      <c r="I1052" s="126">
        <v>214</v>
      </c>
      <c r="J1052" s="128">
        <v>120</v>
      </c>
      <c r="K1052" s="128">
        <v>50</v>
      </c>
      <c r="L1052" s="128">
        <v>44</v>
      </c>
      <c r="M1052" s="126">
        <v>196</v>
      </c>
      <c r="N1052" s="128">
        <v>105</v>
      </c>
      <c r="O1052" s="128">
        <v>53</v>
      </c>
      <c r="P1052" s="134">
        <v>38</v>
      </c>
    </row>
    <row r="1053" spans="1:16" x14ac:dyDescent="0.3">
      <c r="A1053" s="133">
        <v>94</v>
      </c>
      <c r="B1053" s="165" t="s">
        <v>1154</v>
      </c>
      <c r="C1053" s="102">
        <v>94886</v>
      </c>
      <c r="D1053" s="165" t="s">
        <v>1154</v>
      </c>
      <c r="E1053" s="126">
        <v>194</v>
      </c>
      <c r="F1053" s="128">
        <v>22</v>
      </c>
      <c r="G1053" s="128">
        <v>168</v>
      </c>
      <c r="H1053" s="128">
        <v>4</v>
      </c>
      <c r="I1053" s="126">
        <v>198</v>
      </c>
      <c r="J1053" s="128">
        <v>22</v>
      </c>
      <c r="K1053" s="128">
        <v>172</v>
      </c>
      <c r="L1053" s="128">
        <v>4</v>
      </c>
      <c r="M1053" s="126">
        <v>196</v>
      </c>
      <c r="N1053" s="128">
        <v>23</v>
      </c>
      <c r="O1053" s="128">
        <v>167</v>
      </c>
      <c r="P1053" s="134">
        <v>6</v>
      </c>
    </row>
    <row r="1054" spans="1:16" x14ac:dyDescent="0.3">
      <c r="A1054" s="133">
        <v>15</v>
      </c>
      <c r="B1054" s="165" t="s">
        <v>286</v>
      </c>
      <c r="C1054" s="102">
        <v>15180</v>
      </c>
      <c r="D1054" s="166" t="s">
        <v>301</v>
      </c>
      <c r="E1054" s="126">
        <v>239</v>
      </c>
      <c r="F1054" s="128">
        <v>139</v>
      </c>
      <c r="G1054" s="128">
        <v>29</v>
      </c>
      <c r="H1054" s="128">
        <v>71</v>
      </c>
      <c r="I1054" s="126">
        <v>231</v>
      </c>
      <c r="J1054" s="128">
        <v>141</v>
      </c>
      <c r="K1054" s="128">
        <v>18</v>
      </c>
      <c r="L1054" s="128">
        <v>72</v>
      </c>
      <c r="M1054" s="126">
        <v>195</v>
      </c>
      <c r="N1054" s="128">
        <v>104</v>
      </c>
      <c r="O1054" s="128">
        <v>23</v>
      </c>
      <c r="P1054" s="134">
        <v>68</v>
      </c>
    </row>
    <row r="1055" spans="1:16" x14ac:dyDescent="0.3">
      <c r="A1055" s="133">
        <v>15</v>
      </c>
      <c r="B1055" s="165" t="s">
        <v>286</v>
      </c>
      <c r="C1055" s="102">
        <v>15761</v>
      </c>
      <c r="D1055" s="166" t="s">
        <v>381</v>
      </c>
      <c r="E1055" s="126">
        <v>197</v>
      </c>
      <c r="F1055" s="128">
        <v>99</v>
      </c>
      <c r="G1055" s="128">
        <v>31</v>
      </c>
      <c r="H1055" s="128">
        <v>67</v>
      </c>
      <c r="I1055" s="126">
        <v>200</v>
      </c>
      <c r="J1055" s="128">
        <v>96</v>
      </c>
      <c r="K1055" s="128">
        <v>32</v>
      </c>
      <c r="L1055" s="128">
        <v>72</v>
      </c>
      <c r="M1055" s="126">
        <v>194</v>
      </c>
      <c r="N1055" s="128">
        <v>92</v>
      </c>
      <c r="O1055" s="128">
        <v>34</v>
      </c>
      <c r="P1055" s="134">
        <v>68</v>
      </c>
    </row>
    <row r="1056" spans="1:16" x14ac:dyDescent="0.3">
      <c r="A1056" s="133">
        <v>25</v>
      </c>
      <c r="B1056" s="165" t="s">
        <v>540</v>
      </c>
      <c r="C1056" s="102">
        <v>25580</v>
      </c>
      <c r="D1056" s="166" t="s">
        <v>606</v>
      </c>
      <c r="E1056" s="126">
        <v>195</v>
      </c>
      <c r="F1056" s="128">
        <v>116</v>
      </c>
      <c r="G1056" s="128">
        <v>15</v>
      </c>
      <c r="H1056" s="128">
        <v>64</v>
      </c>
      <c r="I1056" s="126">
        <v>191</v>
      </c>
      <c r="J1056" s="128">
        <v>117</v>
      </c>
      <c r="K1056" s="128">
        <v>15</v>
      </c>
      <c r="L1056" s="128">
        <v>59</v>
      </c>
      <c r="M1056" s="126">
        <v>188</v>
      </c>
      <c r="N1056" s="128">
        <v>110</v>
      </c>
      <c r="O1056" s="128">
        <v>19</v>
      </c>
      <c r="P1056" s="134">
        <v>59</v>
      </c>
    </row>
    <row r="1057" spans="1:16" x14ac:dyDescent="0.3">
      <c r="A1057" s="133">
        <v>68</v>
      </c>
      <c r="B1057" s="165" t="s">
        <v>900</v>
      </c>
      <c r="C1057" s="102">
        <v>68368</v>
      </c>
      <c r="D1057" s="166" t="s">
        <v>935</v>
      </c>
      <c r="E1057" s="126">
        <v>219</v>
      </c>
      <c r="F1057" s="128">
        <v>84</v>
      </c>
      <c r="G1057" s="128">
        <v>71</v>
      </c>
      <c r="H1057" s="128">
        <v>64</v>
      </c>
      <c r="I1057" s="126">
        <v>218</v>
      </c>
      <c r="J1057" s="128">
        <v>82</v>
      </c>
      <c r="K1057" s="128">
        <v>69</v>
      </c>
      <c r="L1057" s="128">
        <v>67</v>
      </c>
      <c r="M1057" s="126">
        <v>187</v>
      </c>
      <c r="N1057" s="128">
        <v>73</v>
      </c>
      <c r="O1057" s="128">
        <v>48</v>
      </c>
      <c r="P1057" s="134">
        <v>66</v>
      </c>
    </row>
    <row r="1058" spans="1:16" x14ac:dyDescent="0.3">
      <c r="A1058" s="136">
        <v>15</v>
      </c>
      <c r="B1058" s="165" t="s">
        <v>286</v>
      </c>
      <c r="C1058" s="102">
        <v>15236</v>
      </c>
      <c r="D1058" s="165" t="s">
        <v>314</v>
      </c>
      <c r="E1058" s="126">
        <v>192</v>
      </c>
      <c r="F1058" s="128">
        <v>65</v>
      </c>
      <c r="G1058" s="128">
        <v>80</v>
      </c>
      <c r="H1058" s="128">
        <v>47</v>
      </c>
      <c r="I1058" s="126">
        <v>181</v>
      </c>
      <c r="J1058" s="128">
        <v>65</v>
      </c>
      <c r="K1058" s="128">
        <v>76</v>
      </c>
      <c r="L1058" s="128">
        <v>40</v>
      </c>
      <c r="M1058" s="126">
        <v>187</v>
      </c>
      <c r="N1058" s="128">
        <v>61</v>
      </c>
      <c r="O1058" s="128">
        <v>90</v>
      </c>
      <c r="P1058" s="134">
        <v>36</v>
      </c>
    </row>
    <row r="1059" spans="1:16" x14ac:dyDescent="0.3">
      <c r="A1059" s="133">
        <v>15</v>
      </c>
      <c r="B1059" s="165" t="s">
        <v>286</v>
      </c>
      <c r="C1059" s="102">
        <v>15187</v>
      </c>
      <c r="D1059" s="166" t="s">
        <v>304</v>
      </c>
      <c r="E1059" s="126">
        <v>201</v>
      </c>
      <c r="F1059" s="128">
        <v>105</v>
      </c>
      <c r="G1059" s="128">
        <v>78</v>
      </c>
      <c r="H1059" s="128">
        <v>18</v>
      </c>
      <c r="I1059" s="126">
        <v>196</v>
      </c>
      <c r="J1059" s="128">
        <v>105</v>
      </c>
      <c r="K1059" s="128">
        <v>74</v>
      </c>
      <c r="L1059" s="128">
        <v>17</v>
      </c>
      <c r="M1059" s="126">
        <v>186</v>
      </c>
      <c r="N1059" s="128">
        <v>97</v>
      </c>
      <c r="O1059" s="128">
        <v>73</v>
      </c>
      <c r="P1059" s="134">
        <v>16</v>
      </c>
    </row>
    <row r="1060" spans="1:16" x14ac:dyDescent="0.3">
      <c r="A1060" s="133">
        <v>20</v>
      </c>
      <c r="B1060" s="165" t="s">
        <v>486</v>
      </c>
      <c r="C1060" s="102">
        <v>20310</v>
      </c>
      <c r="D1060" s="166" t="s">
        <v>499</v>
      </c>
      <c r="E1060" s="126">
        <v>195</v>
      </c>
      <c r="F1060" s="128">
        <v>106</v>
      </c>
      <c r="G1060" s="128">
        <v>38</v>
      </c>
      <c r="H1060" s="128">
        <v>51</v>
      </c>
      <c r="I1060" s="126">
        <v>197</v>
      </c>
      <c r="J1060" s="128">
        <v>106</v>
      </c>
      <c r="K1060" s="128">
        <v>39</v>
      </c>
      <c r="L1060" s="128">
        <v>52</v>
      </c>
      <c r="M1060" s="126">
        <v>186</v>
      </c>
      <c r="N1060" s="128">
        <v>94</v>
      </c>
      <c r="O1060" s="128">
        <v>37</v>
      </c>
      <c r="P1060" s="134">
        <v>55</v>
      </c>
    </row>
    <row r="1061" spans="1:16" x14ac:dyDescent="0.3">
      <c r="A1061" s="133">
        <v>25</v>
      </c>
      <c r="B1061" s="165" t="s">
        <v>540</v>
      </c>
      <c r="C1061" s="102">
        <v>25095</v>
      </c>
      <c r="D1061" s="166" t="s">
        <v>547</v>
      </c>
      <c r="E1061" s="126">
        <v>196</v>
      </c>
      <c r="F1061" s="128">
        <v>77</v>
      </c>
      <c r="G1061" s="128">
        <v>41</v>
      </c>
      <c r="H1061" s="128">
        <v>78</v>
      </c>
      <c r="I1061" s="126">
        <v>194</v>
      </c>
      <c r="J1061" s="128">
        <v>78</v>
      </c>
      <c r="K1061" s="128">
        <v>42</v>
      </c>
      <c r="L1061" s="128">
        <v>74</v>
      </c>
      <c r="M1061" s="126">
        <v>184</v>
      </c>
      <c r="N1061" s="128">
        <v>72</v>
      </c>
      <c r="O1061" s="128">
        <v>40</v>
      </c>
      <c r="P1061" s="134">
        <v>72</v>
      </c>
    </row>
    <row r="1062" spans="1:16" x14ac:dyDescent="0.3">
      <c r="A1062" s="133">
        <v>54</v>
      </c>
      <c r="B1062" s="165" t="s">
        <v>838</v>
      </c>
      <c r="C1062" s="102">
        <v>54125</v>
      </c>
      <c r="D1062" s="166" t="s">
        <v>844</v>
      </c>
      <c r="E1062" s="126">
        <v>205</v>
      </c>
      <c r="F1062" s="128">
        <v>94</v>
      </c>
      <c r="G1062" s="128">
        <v>50</v>
      </c>
      <c r="H1062" s="128">
        <v>61</v>
      </c>
      <c r="I1062" s="126">
        <v>205</v>
      </c>
      <c r="J1062" s="128">
        <v>94</v>
      </c>
      <c r="K1062" s="128">
        <v>48</v>
      </c>
      <c r="L1062" s="128">
        <v>63</v>
      </c>
      <c r="M1062" s="126">
        <v>183</v>
      </c>
      <c r="N1062" s="128">
        <v>90</v>
      </c>
      <c r="O1062" s="128">
        <v>43</v>
      </c>
      <c r="P1062" s="134">
        <v>50</v>
      </c>
    </row>
    <row r="1063" spans="1:16" x14ac:dyDescent="0.3">
      <c r="A1063" s="133">
        <v>68</v>
      </c>
      <c r="B1063" s="165" t="s">
        <v>900</v>
      </c>
      <c r="C1063" s="102">
        <v>68179</v>
      </c>
      <c r="D1063" s="166" t="s">
        <v>914</v>
      </c>
      <c r="E1063" s="126">
        <v>201</v>
      </c>
      <c r="F1063" s="128">
        <v>88</v>
      </c>
      <c r="G1063" s="128">
        <v>50</v>
      </c>
      <c r="H1063" s="128">
        <v>63</v>
      </c>
      <c r="I1063" s="126">
        <v>194</v>
      </c>
      <c r="J1063" s="128">
        <v>84</v>
      </c>
      <c r="K1063" s="128">
        <v>47</v>
      </c>
      <c r="L1063" s="128">
        <v>63</v>
      </c>
      <c r="M1063" s="126">
        <v>183</v>
      </c>
      <c r="N1063" s="128">
        <v>74</v>
      </c>
      <c r="O1063" s="128">
        <v>49</v>
      </c>
      <c r="P1063" s="134">
        <v>60</v>
      </c>
    </row>
    <row r="1064" spans="1:16" x14ac:dyDescent="0.3">
      <c r="A1064" s="133">
        <v>63</v>
      </c>
      <c r="B1064" s="165" t="s">
        <v>877</v>
      </c>
      <c r="C1064" s="102">
        <v>63111</v>
      </c>
      <c r="D1064" s="166" t="s">
        <v>295</v>
      </c>
      <c r="E1064" s="126">
        <v>225</v>
      </c>
      <c r="F1064" s="128">
        <v>95</v>
      </c>
      <c r="G1064" s="128">
        <v>55</v>
      </c>
      <c r="H1064" s="128">
        <v>75</v>
      </c>
      <c r="I1064" s="126">
        <v>210</v>
      </c>
      <c r="J1064" s="128">
        <v>93</v>
      </c>
      <c r="K1064" s="128">
        <v>51</v>
      </c>
      <c r="L1064" s="128">
        <v>66</v>
      </c>
      <c r="M1064" s="126">
        <v>181</v>
      </c>
      <c r="N1064" s="128">
        <v>88</v>
      </c>
      <c r="O1064" s="128">
        <v>43</v>
      </c>
      <c r="P1064" s="134">
        <v>50</v>
      </c>
    </row>
    <row r="1065" spans="1:16" x14ac:dyDescent="0.3">
      <c r="A1065" s="133">
        <v>15</v>
      </c>
      <c r="B1065" s="165" t="s">
        <v>286</v>
      </c>
      <c r="C1065" s="102">
        <v>15276</v>
      </c>
      <c r="D1065" s="166" t="s">
        <v>319</v>
      </c>
      <c r="E1065" s="126">
        <v>196</v>
      </c>
      <c r="F1065" s="128">
        <v>83</v>
      </c>
      <c r="G1065" s="128">
        <v>25</v>
      </c>
      <c r="H1065" s="128">
        <v>88</v>
      </c>
      <c r="I1065" s="126">
        <v>192</v>
      </c>
      <c r="J1065" s="128">
        <v>83</v>
      </c>
      <c r="K1065" s="128">
        <v>26</v>
      </c>
      <c r="L1065" s="128">
        <v>83</v>
      </c>
      <c r="M1065" s="126">
        <v>177</v>
      </c>
      <c r="N1065" s="128">
        <v>79</v>
      </c>
      <c r="O1065" s="128">
        <v>25</v>
      </c>
      <c r="P1065" s="134">
        <v>73</v>
      </c>
    </row>
    <row r="1066" spans="1:16" x14ac:dyDescent="0.3">
      <c r="A1066" s="133">
        <v>15</v>
      </c>
      <c r="B1066" s="165" t="s">
        <v>286</v>
      </c>
      <c r="C1066" s="102">
        <v>15293</v>
      </c>
      <c r="D1066" s="166" t="s">
        <v>320</v>
      </c>
      <c r="E1066" s="126">
        <v>176</v>
      </c>
      <c r="F1066" s="128">
        <v>117</v>
      </c>
      <c r="G1066" s="128">
        <v>26</v>
      </c>
      <c r="H1066" s="128">
        <v>33</v>
      </c>
      <c r="I1066" s="126">
        <v>179</v>
      </c>
      <c r="J1066" s="128">
        <v>117</v>
      </c>
      <c r="K1066" s="128">
        <v>28</v>
      </c>
      <c r="L1066" s="128">
        <v>34</v>
      </c>
      <c r="M1066" s="126">
        <v>176</v>
      </c>
      <c r="N1066" s="128">
        <v>115</v>
      </c>
      <c r="O1066" s="128">
        <v>28</v>
      </c>
      <c r="P1066" s="134">
        <v>33</v>
      </c>
    </row>
    <row r="1067" spans="1:16" x14ac:dyDescent="0.3">
      <c r="A1067" s="133">
        <v>15</v>
      </c>
      <c r="B1067" s="165" t="s">
        <v>286</v>
      </c>
      <c r="C1067" s="102">
        <v>15212</v>
      </c>
      <c r="D1067" s="166" t="s">
        <v>307</v>
      </c>
      <c r="E1067" s="126">
        <v>202</v>
      </c>
      <c r="F1067" s="128">
        <v>115</v>
      </c>
      <c r="G1067" s="128">
        <v>36</v>
      </c>
      <c r="H1067" s="128">
        <v>51</v>
      </c>
      <c r="I1067" s="126">
        <v>178</v>
      </c>
      <c r="J1067" s="128">
        <v>97</v>
      </c>
      <c r="K1067" s="128">
        <v>35</v>
      </c>
      <c r="L1067" s="128">
        <v>46</v>
      </c>
      <c r="M1067" s="126">
        <v>175</v>
      </c>
      <c r="N1067" s="128">
        <v>88</v>
      </c>
      <c r="O1067" s="128">
        <v>35</v>
      </c>
      <c r="P1067" s="134">
        <v>52</v>
      </c>
    </row>
    <row r="1068" spans="1:16" x14ac:dyDescent="0.3">
      <c r="A1068" s="133">
        <v>15</v>
      </c>
      <c r="B1068" s="165" t="s">
        <v>286</v>
      </c>
      <c r="C1068" s="102">
        <v>15550</v>
      </c>
      <c r="D1068" s="166" t="s">
        <v>355</v>
      </c>
      <c r="E1068" s="126">
        <v>162</v>
      </c>
      <c r="F1068" s="128">
        <v>75</v>
      </c>
      <c r="G1068" s="128">
        <v>7</v>
      </c>
      <c r="H1068" s="128">
        <v>80</v>
      </c>
      <c r="I1068" s="126">
        <v>173</v>
      </c>
      <c r="J1068" s="128">
        <v>74</v>
      </c>
      <c r="K1068" s="128">
        <v>15</v>
      </c>
      <c r="L1068" s="128">
        <v>84</v>
      </c>
      <c r="M1068" s="126">
        <v>173</v>
      </c>
      <c r="N1068" s="128">
        <v>71</v>
      </c>
      <c r="O1068" s="128">
        <v>10</v>
      </c>
      <c r="P1068" s="134">
        <v>92</v>
      </c>
    </row>
    <row r="1069" spans="1:16" x14ac:dyDescent="0.3">
      <c r="A1069" s="133">
        <v>68</v>
      </c>
      <c r="B1069" s="165" t="s">
        <v>900</v>
      </c>
      <c r="C1069" s="102">
        <v>68322</v>
      </c>
      <c r="D1069" s="166" t="s">
        <v>931</v>
      </c>
      <c r="E1069" s="126">
        <v>200</v>
      </c>
      <c r="F1069" s="128">
        <v>73</v>
      </c>
      <c r="G1069" s="128">
        <v>67</v>
      </c>
      <c r="H1069" s="128">
        <v>60</v>
      </c>
      <c r="I1069" s="126">
        <v>190</v>
      </c>
      <c r="J1069" s="128">
        <v>69</v>
      </c>
      <c r="K1069" s="128">
        <v>71</v>
      </c>
      <c r="L1069" s="128">
        <v>50</v>
      </c>
      <c r="M1069" s="126">
        <v>173</v>
      </c>
      <c r="N1069" s="128">
        <v>64</v>
      </c>
      <c r="O1069" s="128">
        <v>62</v>
      </c>
      <c r="P1069" s="134">
        <v>47</v>
      </c>
    </row>
    <row r="1070" spans="1:16" x14ac:dyDescent="0.3">
      <c r="A1070" s="133">
        <v>15</v>
      </c>
      <c r="B1070" s="165" t="s">
        <v>286</v>
      </c>
      <c r="C1070" s="102">
        <v>15232</v>
      </c>
      <c r="D1070" s="166" t="s">
        <v>313</v>
      </c>
      <c r="E1070" s="126">
        <v>183</v>
      </c>
      <c r="F1070" s="128">
        <v>130</v>
      </c>
      <c r="G1070" s="128">
        <v>17</v>
      </c>
      <c r="H1070" s="128">
        <v>36</v>
      </c>
      <c r="I1070" s="126">
        <v>187</v>
      </c>
      <c r="J1070" s="128">
        <v>132</v>
      </c>
      <c r="K1070" s="128">
        <v>21</v>
      </c>
      <c r="L1070" s="128">
        <v>34</v>
      </c>
      <c r="M1070" s="126">
        <v>173</v>
      </c>
      <c r="N1070" s="128">
        <v>120</v>
      </c>
      <c r="O1070" s="128">
        <v>18</v>
      </c>
      <c r="P1070" s="134">
        <v>35</v>
      </c>
    </row>
    <row r="1071" spans="1:16" x14ac:dyDescent="0.3">
      <c r="A1071" s="133">
        <v>68</v>
      </c>
      <c r="B1071" s="165" t="s">
        <v>900</v>
      </c>
      <c r="C1071" s="102">
        <v>68524</v>
      </c>
      <c r="D1071" s="166" t="s">
        <v>950</v>
      </c>
      <c r="E1071" s="126">
        <v>180</v>
      </c>
      <c r="F1071" s="128">
        <v>81</v>
      </c>
      <c r="G1071" s="128">
        <v>50</v>
      </c>
      <c r="H1071" s="128">
        <v>49</v>
      </c>
      <c r="I1071" s="126">
        <v>176</v>
      </c>
      <c r="J1071" s="128">
        <v>75</v>
      </c>
      <c r="K1071" s="128">
        <v>51</v>
      </c>
      <c r="L1071" s="128">
        <v>50</v>
      </c>
      <c r="M1071" s="126">
        <v>166</v>
      </c>
      <c r="N1071" s="128">
        <v>74</v>
      </c>
      <c r="O1071" s="128">
        <v>46</v>
      </c>
      <c r="P1071" s="134">
        <v>46</v>
      </c>
    </row>
    <row r="1072" spans="1:16" x14ac:dyDescent="0.3">
      <c r="A1072" s="133">
        <v>15</v>
      </c>
      <c r="B1072" s="165" t="s">
        <v>286</v>
      </c>
      <c r="C1072" s="102">
        <v>15172</v>
      </c>
      <c r="D1072" s="166" t="s">
        <v>299</v>
      </c>
      <c r="E1072" s="126">
        <v>185</v>
      </c>
      <c r="F1072" s="128">
        <v>85</v>
      </c>
      <c r="G1072" s="128">
        <v>36</v>
      </c>
      <c r="H1072" s="128">
        <v>64</v>
      </c>
      <c r="I1072" s="126">
        <v>185</v>
      </c>
      <c r="J1072" s="128">
        <v>85</v>
      </c>
      <c r="K1072" s="128">
        <v>39</v>
      </c>
      <c r="L1072" s="128">
        <v>61</v>
      </c>
      <c r="M1072" s="126">
        <v>166</v>
      </c>
      <c r="N1072" s="128">
        <v>79</v>
      </c>
      <c r="O1072" s="128">
        <v>35</v>
      </c>
      <c r="P1072" s="134">
        <v>52</v>
      </c>
    </row>
    <row r="1073" spans="1:16" x14ac:dyDescent="0.3">
      <c r="A1073" s="133">
        <v>25</v>
      </c>
      <c r="B1073" s="165" t="s">
        <v>540</v>
      </c>
      <c r="C1073" s="102">
        <v>25871</v>
      </c>
      <c r="D1073" s="166" t="s">
        <v>644</v>
      </c>
      <c r="E1073" s="126">
        <v>180</v>
      </c>
      <c r="F1073" s="128">
        <v>85</v>
      </c>
      <c r="G1073" s="128">
        <v>19</v>
      </c>
      <c r="H1073" s="128">
        <v>76</v>
      </c>
      <c r="I1073" s="126">
        <v>177</v>
      </c>
      <c r="J1073" s="128">
        <v>84</v>
      </c>
      <c r="K1073" s="128">
        <v>18</v>
      </c>
      <c r="L1073" s="128">
        <v>75</v>
      </c>
      <c r="M1073" s="126">
        <v>164</v>
      </c>
      <c r="N1073" s="128">
        <v>80</v>
      </c>
      <c r="O1073" s="128">
        <v>18</v>
      </c>
      <c r="P1073" s="134">
        <v>66</v>
      </c>
    </row>
    <row r="1074" spans="1:16" x14ac:dyDescent="0.3">
      <c r="A1074" s="133">
        <v>68</v>
      </c>
      <c r="B1074" s="165" t="s">
        <v>900</v>
      </c>
      <c r="C1074" s="102">
        <v>68468</v>
      </c>
      <c r="D1074" s="166" t="s">
        <v>945</v>
      </c>
      <c r="E1074" s="126">
        <v>178</v>
      </c>
      <c r="F1074" s="128">
        <v>122</v>
      </c>
      <c r="G1074" s="128">
        <v>7</v>
      </c>
      <c r="H1074" s="128">
        <v>49</v>
      </c>
      <c r="I1074" s="126">
        <v>174</v>
      </c>
      <c r="J1074" s="128">
        <v>118</v>
      </c>
      <c r="K1074" s="128">
        <v>8</v>
      </c>
      <c r="L1074" s="128">
        <v>48</v>
      </c>
      <c r="M1074" s="126">
        <v>156</v>
      </c>
      <c r="N1074" s="128">
        <v>105</v>
      </c>
      <c r="O1074" s="128">
        <v>7</v>
      </c>
      <c r="P1074" s="134">
        <v>44</v>
      </c>
    </row>
    <row r="1075" spans="1:16" x14ac:dyDescent="0.3">
      <c r="A1075" s="133">
        <v>85</v>
      </c>
      <c r="B1075" s="165" t="s">
        <v>1087</v>
      </c>
      <c r="C1075" s="102">
        <v>85279</v>
      </c>
      <c r="D1075" s="166" t="s">
        <v>1099</v>
      </c>
      <c r="E1075" s="126">
        <v>153</v>
      </c>
      <c r="F1075" s="128">
        <v>48</v>
      </c>
      <c r="G1075" s="128">
        <v>28</v>
      </c>
      <c r="H1075" s="128">
        <v>77</v>
      </c>
      <c r="I1075" s="126">
        <v>155</v>
      </c>
      <c r="J1075" s="128">
        <v>56</v>
      </c>
      <c r="K1075" s="128">
        <v>26</v>
      </c>
      <c r="L1075" s="128">
        <v>73</v>
      </c>
      <c r="M1075" s="126">
        <v>155</v>
      </c>
      <c r="N1075" s="128">
        <v>62</v>
      </c>
      <c r="O1075" s="128">
        <v>21</v>
      </c>
      <c r="P1075" s="134">
        <v>72</v>
      </c>
    </row>
    <row r="1076" spans="1:16" x14ac:dyDescent="0.3">
      <c r="A1076" s="133">
        <v>68</v>
      </c>
      <c r="B1076" s="165" t="s">
        <v>900</v>
      </c>
      <c r="C1076" s="102">
        <v>68169</v>
      </c>
      <c r="D1076" s="166" t="s">
        <v>912</v>
      </c>
      <c r="E1076" s="126">
        <v>179</v>
      </c>
      <c r="F1076" s="128">
        <v>78</v>
      </c>
      <c r="G1076" s="128">
        <v>30</v>
      </c>
      <c r="H1076" s="128">
        <v>71</v>
      </c>
      <c r="I1076" s="126">
        <v>187</v>
      </c>
      <c r="J1076" s="128">
        <v>95</v>
      </c>
      <c r="K1076" s="128">
        <v>29</v>
      </c>
      <c r="L1076" s="128">
        <v>63</v>
      </c>
      <c r="M1076" s="126">
        <v>152</v>
      </c>
      <c r="N1076" s="128">
        <v>87</v>
      </c>
      <c r="O1076" s="128">
        <v>23</v>
      </c>
      <c r="P1076" s="134">
        <v>42</v>
      </c>
    </row>
    <row r="1077" spans="1:16" x14ac:dyDescent="0.3">
      <c r="A1077" s="133">
        <v>15</v>
      </c>
      <c r="B1077" s="165" t="s">
        <v>286</v>
      </c>
      <c r="C1077" s="102">
        <v>15518</v>
      </c>
      <c r="D1077" s="166" t="s">
        <v>349</v>
      </c>
      <c r="E1077" s="126">
        <v>160</v>
      </c>
      <c r="F1077" s="128">
        <v>62</v>
      </c>
      <c r="G1077" s="128">
        <v>42</v>
      </c>
      <c r="H1077" s="128">
        <v>56</v>
      </c>
      <c r="I1077" s="126">
        <v>156</v>
      </c>
      <c r="J1077" s="128">
        <v>62</v>
      </c>
      <c r="K1077" s="128">
        <v>40</v>
      </c>
      <c r="L1077" s="128">
        <v>54</v>
      </c>
      <c r="M1077" s="126">
        <v>151</v>
      </c>
      <c r="N1077" s="128">
        <v>57</v>
      </c>
      <c r="O1077" s="128">
        <v>38</v>
      </c>
      <c r="P1077" s="134">
        <v>56</v>
      </c>
    </row>
    <row r="1078" spans="1:16" x14ac:dyDescent="0.3">
      <c r="A1078" s="133">
        <v>25</v>
      </c>
      <c r="B1078" s="165" t="s">
        <v>540</v>
      </c>
      <c r="C1078" s="102">
        <v>25086</v>
      </c>
      <c r="D1078" s="166" t="s">
        <v>546</v>
      </c>
      <c r="E1078" s="126">
        <v>184</v>
      </c>
      <c r="F1078" s="128">
        <v>113</v>
      </c>
      <c r="G1078" s="128">
        <v>20</v>
      </c>
      <c r="H1078" s="128">
        <v>51</v>
      </c>
      <c r="I1078" s="126">
        <v>178</v>
      </c>
      <c r="J1078" s="128">
        <v>113</v>
      </c>
      <c r="K1078" s="128">
        <v>19</v>
      </c>
      <c r="L1078" s="128">
        <v>46</v>
      </c>
      <c r="M1078" s="126">
        <v>150</v>
      </c>
      <c r="N1078" s="128">
        <v>105</v>
      </c>
      <c r="O1078" s="128">
        <v>16</v>
      </c>
      <c r="P1078" s="134">
        <v>29</v>
      </c>
    </row>
    <row r="1079" spans="1:16" x14ac:dyDescent="0.3">
      <c r="A1079" s="133">
        <v>68</v>
      </c>
      <c r="B1079" s="165" t="s">
        <v>900</v>
      </c>
      <c r="C1079" s="102">
        <v>68705</v>
      </c>
      <c r="D1079" s="166" t="s">
        <v>190</v>
      </c>
      <c r="E1079" s="126">
        <v>160</v>
      </c>
      <c r="F1079" s="128">
        <v>102</v>
      </c>
      <c r="G1079" s="128">
        <v>28</v>
      </c>
      <c r="H1079" s="128">
        <v>30</v>
      </c>
      <c r="I1079" s="126">
        <v>153</v>
      </c>
      <c r="J1079" s="128">
        <v>100</v>
      </c>
      <c r="K1079" s="128">
        <v>28</v>
      </c>
      <c r="L1079" s="128">
        <v>25</v>
      </c>
      <c r="M1079" s="126">
        <v>150</v>
      </c>
      <c r="N1079" s="128">
        <v>94</v>
      </c>
      <c r="O1079" s="128">
        <v>30</v>
      </c>
      <c r="P1079" s="134">
        <v>26</v>
      </c>
    </row>
    <row r="1080" spans="1:16" x14ac:dyDescent="0.3">
      <c r="A1080" s="133">
        <v>68</v>
      </c>
      <c r="B1080" s="165" t="s">
        <v>900</v>
      </c>
      <c r="C1080" s="102">
        <v>68020</v>
      </c>
      <c r="D1080" s="166" t="s">
        <v>435</v>
      </c>
      <c r="E1080" s="126">
        <v>163</v>
      </c>
      <c r="F1080" s="128">
        <v>100</v>
      </c>
      <c r="G1080" s="128">
        <v>13</v>
      </c>
      <c r="H1080" s="128">
        <v>50</v>
      </c>
      <c r="I1080" s="126">
        <v>157</v>
      </c>
      <c r="J1080" s="128">
        <v>99</v>
      </c>
      <c r="K1080" s="128">
        <v>11</v>
      </c>
      <c r="L1080" s="128">
        <v>47</v>
      </c>
      <c r="M1080" s="126">
        <v>149</v>
      </c>
      <c r="N1080" s="128">
        <v>91</v>
      </c>
      <c r="O1080" s="128">
        <v>10</v>
      </c>
      <c r="P1080" s="134">
        <v>48</v>
      </c>
    </row>
    <row r="1081" spans="1:16" x14ac:dyDescent="0.3">
      <c r="A1081" s="133">
        <v>15</v>
      </c>
      <c r="B1081" s="165" t="s">
        <v>286</v>
      </c>
      <c r="C1081" s="102">
        <v>15218</v>
      </c>
      <c r="D1081" s="166" t="s">
        <v>309</v>
      </c>
      <c r="E1081" s="126">
        <v>170</v>
      </c>
      <c r="F1081" s="128">
        <v>101</v>
      </c>
      <c r="G1081" s="128">
        <v>15</v>
      </c>
      <c r="H1081" s="128">
        <v>54</v>
      </c>
      <c r="I1081" s="126">
        <v>181</v>
      </c>
      <c r="J1081" s="128">
        <v>104</v>
      </c>
      <c r="K1081" s="128">
        <v>15</v>
      </c>
      <c r="L1081" s="128">
        <v>62</v>
      </c>
      <c r="M1081" s="126">
        <v>148</v>
      </c>
      <c r="N1081" s="128">
        <v>82</v>
      </c>
      <c r="O1081" s="128">
        <v>15</v>
      </c>
      <c r="P1081" s="134">
        <v>51</v>
      </c>
    </row>
    <row r="1082" spans="1:16" x14ac:dyDescent="0.3">
      <c r="A1082" s="133">
        <v>68</v>
      </c>
      <c r="B1082" s="165" t="s">
        <v>900</v>
      </c>
      <c r="C1082" s="102">
        <v>68682</v>
      </c>
      <c r="D1082" s="166" t="s">
        <v>961</v>
      </c>
      <c r="E1082" s="126">
        <v>163</v>
      </c>
      <c r="F1082" s="128">
        <v>63</v>
      </c>
      <c r="G1082" s="128">
        <v>47</v>
      </c>
      <c r="H1082" s="128">
        <v>53</v>
      </c>
      <c r="I1082" s="126">
        <v>160</v>
      </c>
      <c r="J1082" s="128">
        <v>57</v>
      </c>
      <c r="K1082" s="128">
        <v>47</v>
      </c>
      <c r="L1082" s="128">
        <v>56</v>
      </c>
      <c r="M1082" s="126">
        <v>148</v>
      </c>
      <c r="N1082" s="128">
        <v>53</v>
      </c>
      <c r="O1082" s="128">
        <v>42</v>
      </c>
      <c r="P1082" s="134">
        <v>53</v>
      </c>
    </row>
    <row r="1083" spans="1:16" x14ac:dyDescent="0.3">
      <c r="A1083" s="133">
        <v>68</v>
      </c>
      <c r="B1083" s="165" t="s">
        <v>900</v>
      </c>
      <c r="C1083" s="102">
        <v>68673</v>
      </c>
      <c r="D1083" s="166" t="s">
        <v>959</v>
      </c>
      <c r="E1083" s="126">
        <v>149</v>
      </c>
      <c r="F1083" s="128">
        <v>68</v>
      </c>
      <c r="G1083" s="128">
        <v>32</v>
      </c>
      <c r="H1083" s="128">
        <v>49</v>
      </c>
      <c r="I1083" s="126">
        <v>154</v>
      </c>
      <c r="J1083" s="128">
        <v>67</v>
      </c>
      <c r="K1083" s="128">
        <v>36</v>
      </c>
      <c r="L1083" s="128">
        <v>51</v>
      </c>
      <c r="M1083" s="126">
        <v>148</v>
      </c>
      <c r="N1083" s="128">
        <v>62</v>
      </c>
      <c r="O1083" s="128">
        <v>33</v>
      </c>
      <c r="P1083" s="134">
        <v>53</v>
      </c>
    </row>
    <row r="1084" spans="1:16" x14ac:dyDescent="0.3">
      <c r="A1084" s="133">
        <v>15</v>
      </c>
      <c r="B1084" s="165" t="s">
        <v>286</v>
      </c>
      <c r="C1084" s="102">
        <v>15106</v>
      </c>
      <c r="D1084" s="166" t="s">
        <v>112</v>
      </c>
      <c r="E1084" s="126">
        <v>178</v>
      </c>
      <c r="F1084" s="128">
        <v>85</v>
      </c>
      <c r="G1084" s="128">
        <v>40</v>
      </c>
      <c r="H1084" s="128">
        <v>53</v>
      </c>
      <c r="I1084" s="126">
        <v>157</v>
      </c>
      <c r="J1084" s="128">
        <v>87</v>
      </c>
      <c r="K1084" s="128">
        <v>18</v>
      </c>
      <c r="L1084" s="128">
        <v>52</v>
      </c>
      <c r="M1084" s="126">
        <v>148</v>
      </c>
      <c r="N1084" s="128">
        <v>85</v>
      </c>
      <c r="O1084" s="128">
        <v>18</v>
      </c>
      <c r="P1084" s="134">
        <v>45</v>
      </c>
    </row>
    <row r="1085" spans="1:16" x14ac:dyDescent="0.3">
      <c r="A1085" s="133">
        <v>68</v>
      </c>
      <c r="B1085" s="165" t="s">
        <v>900</v>
      </c>
      <c r="C1085" s="102">
        <v>68176</v>
      </c>
      <c r="D1085" s="166" t="s">
        <v>913</v>
      </c>
      <c r="E1085" s="126">
        <v>199</v>
      </c>
      <c r="F1085" s="128">
        <v>69</v>
      </c>
      <c r="G1085" s="128">
        <v>51</v>
      </c>
      <c r="H1085" s="128">
        <v>79</v>
      </c>
      <c r="I1085" s="126">
        <v>187</v>
      </c>
      <c r="J1085" s="128">
        <v>66</v>
      </c>
      <c r="K1085" s="128">
        <v>41</v>
      </c>
      <c r="L1085" s="128">
        <v>80</v>
      </c>
      <c r="M1085" s="126">
        <v>147</v>
      </c>
      <c r="N1085" s="128">
        <v>61</v>
      </c>
      <c r="O1085" s="128">
        <v>14</v>
      </c>
      <c r="P1085" s="134">
        <v>72</v>
      </c>
    </row>
    <row r="1086" spans="1:16" x14ac:dyDescent="0.3">
      <c r="A1086" s="133">
        <v>27</v>
      </c>
      <c r="B1086" s="165" t="s">
        <v>651</v>
      </c>
      <c r="C1086" s="102">
        <v>27745</v>
      </c>
      <c r="D1086" s="166" t="s">
        <v>677</v>
      </c>
      <c r="E1086" s="126">
        <v>167</v>
      </c>
      <c r="F1086" s="128">
        <v>107</v>
      </c>
      <c r="G1086" s="128">
        <v>33</v>
      </c>
      <c r="H1086" s="128">
        <v>27</v>
      </c>
      <c r="I1086" s="126">
        <v>160</v>
      </c>
      <c r="J1086" s="128">
        <v>107</v>
      </c>
      <c r="K1086" s="128">
        <v>24</v>
      </c>
      <c r="L1086" s="128">
        <v>29</v>
      </c>
      <c r="M1086" s="126">
        <v>147</v>
      </c>
      <c r="N1086" s="128">
        <v>99</v>
      </c>
      <c r="O1086" s="128">
        <v>23</v>
      </c>
      <c r="P1086" s="134">
        <v>25</v>
      </c>
    </row>
    <row r="1087" spans="1:16" x14ac:dyDescent="0.3">
      <c r="A1087" s="133">
        <v>68</v>
      </c>
      <c r="B1087" s="165" t="s">
        <v>900</v>
      </c>
      <c r="C1087" s="102">
        <v>68344</v>
      </c>
      <c r="D1087" s="166" t="s">
        <v>934</v>
      </c>
      <c r="E1087" s="126">
        <v>158</v>
      </c>
      <c r="F1087" s="128">
        <v>69</v>
      </c>
      <c r="G1087" s="128">
        <v>31</v>
      </c>
      <c r="H1087" s="128">
        <v>58</v>
      </c>
      <c r="I1087" s="126">
        <v>154</v>
      </c>
      <c r="J1087" s="128">
        <v>64</v>
      </c>
      <c r="K1087" s="128">
        <v>31</v>
      </c>
      <c r="L1087" s="128">
        <v>59</v>
      </c>
      <c r="M1087" s="126">
        <v>147</v>
      </c>
      <c r="N1087" s="128">
        <v>61</v>
      </c>
      <c r="O1087" s="128">
        <v>24</v>
      </c>
      <c r="P1087" s="134">
        <v>62</v>
      </c>
    </row>
    <row r="1088" spans="1:16" x14ac:dyDescent="0.3">
      <c r="A1088" s="133">
        <v>15</v>
      </c>
      <c r="B1088" s="165" t="s">
        <v>286</v>
      </c>
      <c r="C1088" s="102">
        <v>15762</v>
      </c>
      <c r="D1088" s="166" t="s">
        <v>382</v>
      </c>
      <c r="E1088" s="126">
        <v>138</v>
      </c>
      <c r="F1088" s="128">
        <v>91</v>
      </c>
      <c r="G1088" s="128">
        <v>13</v>
      </c>
      <c r="H1088" s="128">
        <v>34</v>
      </c>
      <c r="I1088" s="126">
        <v>135</v>
      </c>
      <c r="J1088" s="128">
        <v>91</v>
      </c>
      <c r="K1088" s="128">
        <v>9</v>
      </c>
      <c r="L1088" s="128">
        <v>35</v>
      </c>
      <c r="M1088" s="126">
        <v>147</v>
      </c>
      <c r="N1088" s="128">
        <v>90</v>
      </c>
      <c r="O1088" s="128">
        <v>19</v>
      </c>
      <c r="P1088" s="134">
        <v>38</v>
      </c>
    </row>
    <row r="1089" spans="1:16" x14ac:dyDescent="0.3">
      <c r="A1089" s="133">
        <v>15</v>
      </c>
      <c r="B1089" s="165" t="s">
        <v>286</v>
      </c>
      <c r="C1089" s="102">
        <v>15317</v>
      </c>
      <c r="D1089" s="166" t="s">
        <v>323</v>
      </c>
      <c r="E1089" s="126">
        <v>156</v>
      </c>
      <c r="F1089" s="128">
        <v>57</v>
      </c>
      <c r="G1089" s="128">
        <v>34</v>
      </c>
      <c r="H1089" s="128">
        <v>65</v>
      </c>
      <c r="I1089" s="126">
        <v>159</v>
      </c>
      <c r="J1089" s="128">
        <v>57</v>
      </c>
      <c r="K1089" s="128">
        <v>31</v>
      </c>
      <c r="L1089" s="128">
        <v>71</v>
      </c>
      <c r="M1089" s="126">
        <v>144</v>
      </c>
      <c r="N1089" s="128">
        <v>47</v>
      </c>
      <c r="O1089" s="128">
        <v>29</v>
      </c>
      <c r="P1089" s="134">
        <v>68</v>
      </c>
    </row>
    <row r="1090" spans="1:16" x14ac:dyDescent="0.3">
      <c r="A1090" s="133">
        <v>97</v>
      </c>
      <c r="B1090" s="165" t="s">
        <v>1154</v>
      </c>
      <c r="C1090" s="102">
        <v>97889</v>
      </c>
      <c r="D1090" s="166" t="s">
        <v>1154</v>
      </c>
      <c r="E1090" s="126">
        <v>152</v>
      </c>
      <c r="F1090" s="128">
        <v>20</v>
      </c>
      <c r="G1090" s="128">
        <v>132</v>
      </c>
      <c r="H1090" s="128">
        <v>0</v>
      </c>
      <c r="I1090" s="126">
        <v>141</v>
      </c>
      <c r="J1090" s="128">
        <v>20</v>
      </c>
      <c r="K1090" s="128">
        <v>121</v>
      </c>
      <c r="L1090" s="128">
        <v>0</v>
      </c>
      <c r="M1090" s="126">
        <v>142</v>
      </c>
      <c r="N1090" s="128">
        <v>21</v>
      </c>
      <c r="O1090" s="128">
        <v>120</v>
      </c>
      <c r="P1090" s="134">
        <v>1</v>
      </c>
    </row>
    <row r="1091" spans="1:16" x14ac:dyDescent="0.3">
      <c r="A1091" s="133">
        <v>68</v>
      </c>
      <c r="B1091" s="165" t="s">
        <v>900</v>
      </c>
      <c r="C1091" s="102">
        <v>68425</v>
      </c>
      <c r="D1091" s="166" t="s">
        <v>941</v>
      </c>
      <c r="E1091" s="126">
        <v>125</v>
      </c>
      <c r="F1091" s="128">
        <v>74</v>
      </c>
      <c r="G1091" s="128">
        <v>12</v>
      </c>
      <c r="H1091" s="128">
        <v>39</v>
      </c>
      <c r="I1091" s="126">
        <v>134</v>
      </c>
      <c r="J1091" s="128">
        <v>72</v>
      </c>
      <c r="K1091" s="128">
        <v>10</v>
      </c>
      <c r="L1091" s="128">
        <v>52</v>
      </c>
      <c r="M1091" s="126">
        <v>141</v>
      </c>
      <c r="N1091" s="128">
        <v>69</v>
      </c>
      <c r="O1091" s="128">
        <v>10</v>
      </c>
      <c r="P1091" s="134">
        <v>62</v>
      </c>
    </row>
    <row r="1092" spans="1:16" x14ac:dyDescent="0.3">
      <c r="A1092" s="133">
        <v>15</v>
      </c>
      <c r="B1092" s="165" t="s">
        <v>286</v>
      </c>
      <c r="C1092" s="102">
        <v>15090</v>
      </c>
      <c r="D1092" s="166" t="s">
        <v>292</v>
      </c>
      <c r="E1092" s="126">
        <v>156</v>
      </c>
      <c r="F1092" s="128">
        <v>64</v>
      </c>
      <c r="G1092" s="128">
        <v>46</v>
      </c>
      <c r="H1092" s="128">
        <v>46</v>
      </c>
      <c r="I1092" s="126">
        <v>145</v>
      </c>
      <c r="J1092" s="128">
        <v>57</v>
      </c>
      <c r="K1092" s="128">
        <v>42</v>
      </c>
      <c r="L1092" s="128">
        <v>46</v>
      </c>
      <c r="M1092" s="126">
        <v>140</v>
      </c>
      <c r="N1092" s="128">
        <v>55</v>
      </c>
      <c r="O1092" s="128">
        <v>33</v>
      </c>
      <c r="P1092" s="134">
        <v>52</v>
      </c>
    </row>
    <row r="1093" spans="1:16" x14ac:dyDescent="0.3">
      <c r="A1093" s="133">
        <v>15</v>
      </c>
      <c r="B1093" s="165" t="s">
        <v>286</v>
      </c>
      <c r="C1093" s="102">
        <v>15774</v>
      </c>
      <c r="D1093" s="166" t="s">
        <v>385</v>
      </c>
      <c r="E1093" s="126">
        <v>151</v>
      </c>
      <c r="F1093" s="128">
        <v>79</v>
      </c>
      <c r="G1093" s="128">
        <v>30</v>
      </c>
      <c r="H1093" s="128">
        <v>42</v>
      </c>
      <c r="I1093" s="126">
        <v>154</v>
      </c>
      <c r="J1093" s="128">
        <v>79</v>
      </c>
      <c r="K1093" s="128">
        <v>32</v>
      </c>
      <c r="L1093" s="128">
        <v>43</v>
      </c>
      <c r="M1093" s="126">
        <v>130</v>
      </c>
      <c r="N1093" s="128">
        <v>69</v>
      </c>
      <c r="O1093" s="128">
        <v>29</v>
      </c>
      <c r="P1093" s="134">
        <v>32</v>
      </c>
    </row>
    <row r="1094" spans="1:16" x14ac:dyDescent="0.3">
      <c r="A1094" s="133">
        <v>15</v>
      </c>
      <c r="B1094" s="165" t="s">
        <v>286</v>
      </c>
      <c r="C1094" s="102">
        <v>15092</v>
      </c>
      <c r="D1094" s="166" t="s">
        <v>293</v>
      </c>
      <c r="E1094" s="126">
        <v>139</v>
      </c>
      <c r="F1094" s="128">
        <v>71</v>
      </c>
      <c r="G1094" s="128">
        <v>46</v>
      </c>
      <c r="H1094" s="128">
        <v>22</v>
      </c>
      <c r="I1094" s="126">
        <v>142</v>
      </c>
      <c r="J1094" s="128">
        <v>67</v>
      </c>
      <c r="K1094" s="128">
        <v>53</v>
      </c>
      <c r="L1094" s="128">
        <v>22</v>
      </c>
      <c r="M1094" s="126">
        <v>130</v>
      </c>
      <c r="N1094" s="128">
        <v>63</v>
      </c>
      <c r="O1094" s="128">
        <v>44</v>
      </c>
      <c r="P1094" s="134">
        <v>23</v>
      </c>
    </row>
    <row r="1095" spans="1:16" x14ac:dyDescent="0.3">
      <c r="A1095" s="133">
        <v>15</v>
      </c>
      <c r="B1095" s="165" t="s">
        <v>286</v>
      </c>
      <c r="C1095" s="102">
        <v>15380</v>
      </c>
      <c r="D1095" s="166" t="s">
        <v>330</v>
      </c>
      <c r="E1095" s="126">
        <v>144</v>
      </c>
      <c r="F1095" s="128">
        <v>66</v>
      </c>
      <c r="G1095" s="128">
        <v>29</v>
      </c>
      <c r="H1095" s="128">
        <v>49</v>
      </c>
      <c r="I1095" s="126">
        <v>132</v>
      </c>
      <c r="J1095" s="128">
        <v>65</v>
      </c>
      <c r="K1095" s="128">
        <v>30</v>
      </c>
      <c r="L1095" s="128">
        <v>37</v>
      </c>
      <c r="M1095" s="126">
        <v>128</v>
      </c>
      <c r="N1095" s="128">
        <v>62</v>
      </c>
      <c r="O1095" s="128">
        <v>29</v>
      </c>
      <c r="P1095" s="134">
        <v>37</v>
      </c>
    </row>
    <row r="1096" spans="1:16" x14ac:dyDescent="0.3">
      <c r="A1096" s="133">
        <v>68</v>
      </c>
      <c r="B1096" s="165" t="s">
        <v>900</v>
      </c>
      <c r="C1096" s="102">
        <v>68264</v>
      </c>
      <c r="D1096" s="166" t="s">
        <v>923</v>
      </c>
      <c r="E1096" s="126">
        <v>137</v>
      </c>
      <c r="F1096" s="128">
        <v>82</v>
      </c>
      <c r="G1096" s="128">
        <v>11</v>
      </c>
      <c r="H1096" s="128">
        <v>44</v>
      </c>
      <c r="I1096" s="126">
        <v>132</v>
      </c>
      <c r="J1096" s="128">
        <v>79</v>
      </c>
      <c r="K1096" s="128">
        <v>11</v>
      </c>
      <c r="L1096" s="128">
        <v>42</v>
      </c>
      <c r="M1096" s="126">
        <v>127</v>
      </c>
      <c r="N1096" s="128">
        <v>74</v>
      </c>
      <c r="O1096" s="128">
        <v>12</v>
      </c>
      <c r="P1096" s="134">
        <v>41</v>
      </c>
    </row>
    <row r="1097" spans="1:16" x14ac:dyDescent="0.3">
      <c r="A1097" s="133">
        <v>15</v>
      </c>
      <c r="B1097" s="165" t="s">
        <v>286</v>
      </c>
      <c r="C1097" s="102">
        <v>15522</v>
      </c>
      <c r="D1097" s="166" t="s">
        <v>350</v>
      </c>
      <c r="E1097" s="126">
        <v>142</v>
      </c>
      <c r="F1097" s="128">
        <v>76</v>
      </c>
      <c r="G1097" s="128">
        <v>17</v>
      </c>
      <c r="H1097" s="128">
        <v>49</v>
      </c>
      <c r="I1097" s="126">
        <v>143</v>
      </c>
      <c r="J1097" s="128">
        <v>75</v>
      </c>
      <c r="K1097" s="128">
        <v>17</v>
      </c>
      <c r="L1097" s="128">
        <v>51</v>
      </c>
      <c r="M1097" s="126">
        <v>127</v>
      </c>
      <c r="N1097" s="128">
        <v>62</v>
      </c>
      <c r="O1097" s="128">
        <v>17</v>
      </c>
      <c r="P1097" s="134">
        <v>48</v>
      </c>
    </row>
    <row r="1098" spans="1:16" x14ac:dyDescent="0.3">
      <c r="A1098" s="133">
        <v>68</v>
      </c>
      <c r="B1098" s="165" t="s">
        <v>900</v>
      </c>
      <c r="C1098" s="102">
        <v>68245</v>
      </c>
      <c r="D1098" s="166" t="s">
        <v>921</v>
      </c>
      <c r="E1098" s="126">
        <v>136</v>
      </c>
      <c r="F1098" s="128">
        <v>76</v>
      </c>
      <c r="G1098" s="128">
        <v>18</v>
      </c>
      <c r="H1098" s="128">
        <v>42</v>
      </c>
      <c r="I1098" s="126">
        <v>131</v>
      </c>
      <c r="J1098" s="128">
        <v>72</v>
      </c>
      <c r="K1098" s="128">
        <v>19</v>
      </c>
      <c r="L1098" s="128">
        <v>40</v>
      </c>
      <c r="M1098" s="126">
        <v>126</v>
      </c>
      <c r="N1098" s="128">
        <v>69</v>
      </c>
      <c r="O1098" s="128">
        <v>18</v>
      </c>
      <c r="P1098" s="134">
        <v>39</v>
      </c>
    </row>
    <row r="1099" spans="1:16" x14ac:dyDescent="0.3">
      <c r="A1099" s="133">
        <v>68</v>
      </c>
      <c r="B1099" s="165" t="s">
        <v>900</v>
      </c>
      <c r="C1099" s="102">
        <v>68686</v>
      </c>
      <c r="D1099" s="166" t="s">
        <v>963</v>
      </c>
      <c r="E1099" s="126">
        <v>139</v>
      </c>
      <c r="F1099" s="128">
        <v>75</v>
      </c>
      <c r="G1099" s="128">
        <v>2</v>
      </c>
      <c r="H1099" s="128">
        <v>62</v>
      </c>
      <c r="I1099" s="126">
        <v>137</v>
      </c>
      <c r="J1099" s="128">
        <v>73</v>
      </c>
      <c r="K1099" s="128">
        <v>2</v>
      </c>
      <c r="L1099" s="128">
        <v>62</v>
      </c>
      <c r="M1099" s="126">
        <v>124</v>
      </c>
      <c r="N1099" s="128">
        <v>65</v>
      </c>
      <c r="O1099" s="128">
        <v>2</v>
      </c>
      <c r="P1099" s="134">
        <v>57</v>
      </c>
    </row>
    <row r="1100" spans="1:16" x14ac:dyDescent="0.3">
      <c r="A1100" s="133">
        <v>68</v>
      </c>
      <c r="B1100" s="165" t="s">
        <v>900</v>
      </c>
      <c r="C1100" s="102">
        <v>68522</v>
      </c>
      <c r="D1100" s="166" t="s">
        <v>949</v>
      </c>
      <c r="E1100" s="126">
        <v>142</v>
      </c>
      <c r="F1100" s="128">
        <v>70</v>
      </c>
      <c r="G1100" s="128">
        <v>15</v>
      </c>
      <c r="H1100" s="128">
        <v>57</v>
      </c>
      <c r="I1100" s="126">
        <v>122</v>
      </c>
      <c r="J1100" s="128">
        <v>51</v>
      </c>
      <c r="K1100" s="128">
        <v>12</v>
      </c>
      <c r="L1100" s="128">
        <v>59</v>
      </c>
      <c r="M1100" s="126">
        <v>122</v>
      </c>
      <c r="N1100" s="128">
        <v>49</v>
      </c>
      <c r="O1100" s="128">
        <v>9</v>
      </c>
      <c r="P1100" s="134">
        <v>64</v>
      </c>
    </row>
    <row r="1101" spans="1:16" x14ac:dyDescent="0.3">
      <c r="A1101" s="133">
        <v>91</v>
      </c>
      <c r="B1101" s="165" t="s">
        <v>1116</v>
      </c>
      <c r="C1101" s="102">
        <v>91405</v>
      </c>
      <c r="D1101" s="166" t="s">
        <v>1119</v>
      </c>
      <c r="E1101" s="126">
        <v>166</v>
      </c>
      <c r="F1101" s="128">
        <v>28</v>
      </c>
      <c r="G1101" s="128">
        <v>111</v>
      </c>
      <c r="H1101" s="128">
        <v>27</v>
      </c>
      <c r="I1101" s="126">
        <v>120</v>
      </c>
      <c r="J1101" s="128">
        <v>28</v>
      </c>
      <c r="K1101" s="128">
        <v>63</v>
      </c>
      <c r="L1101" s="128">
        <v>29</v>
      </c>
      <c r="M1101" s="126">
        <v>115</v>
      </c>
      <c r="N1101" s="128">
        <v>30</v>
      </c>
      <c r="O1101" s="128">
        <v>56</v>
      </c>
      <c r="P1101" s="134">
        <v>29</v>
      </c>
    </row>
    <row r="1102" spans="1:16" x14ac:dyDescent="0.3">
      <c r="A1102" s="133">
        <v>68</v>
      </c>
      <c r="B1102" s="165" t="s">
        <v>900</v>
      </c>
      <c r="C1102" s="102">
        <v>68121</v>
      </c>
      <c r="D1102" s="166" t="s">
        <v>549</v>
      </c>
      <c r="E1102" s="126">
        <v>130</v>
      </c>
      <c r="F1102" s="128">
        <v>68</v>
      </c>
      <c r="G1102" s="128">
        <v>30</v>
      </c>
      <c r="H1102" s="128">
        <v>32</v>
      </c>
      <c r="I1102" s="126">
        <v>121</v>
      </c>
      <c r="J1102" s="128">
        <v>66</v>
      </c>
      <c r="K1102" s="128">
        <v>23</v>
      </c>
      <c r="L1102" s="128">
        <v>32</v>
      </c>
      <c r="M1102" s="126">
        <v>112</v>
      </c>
      <c r="N1102" s="128">
        <v>62</v>
      </c>
      <c r="O1102" s="128">
        <v>24</v>
      </c>
      <c r="P1102" s="134">
        <v>26</v>
      </c>
    </row>
    <row r="1103" spans="1:16" x14ac:dyDescent="0.3">
      <c r="A1103" s="133">
        <v>15</v>
      </c>
      <c r="B1103" s="165" t="s">
        <v>286</v>
      </c>
      <c r="C1103" s="102">
        <v>15839</v>
      </c>
      <c r="D1103" s="166" t="s">
        <v>401</v>
      </c>
      <c r="E1103" s="126">
        <v>120</v>
      </c>
      <c r="F1103" s="128">
        <v>74</v>
      </c>
      <c r="G1103" s="128">
        <v>17</v>
      </c>
      <c r="H1103" s="128">
        <v>29</v>
      </c>
      <c r="I1103" s="126">
        <v>117</v>
      </c>
      <c r="J1103" s="128">
        <v>73</v>
      </c>
      <c r="K1103" s="128">
        <v>15</v>
      </c>
      <c r="L1103" s="128">
        <v>29</v>
      </c>
      <c r="M1103" s="126">
        <v>112</v>
      </c>
      <c r="N1103" s="128">
        <v>69</v>
      </c>
      <c r="O1103" s="128">
        <v>16</v>
      </c>
      <c r="P1103" s="134">
        <v>27</v>
      </c>
    </row>
    <row r="1104" spans="1:16" x14ac:dyDescent="0.3">
      <c r="A1104" s="133">
        <v>15</v>
      </c>
      <c r="B1104" s="165" t="s">
        <v>286</v>
      </c>
      <c r="C1104" s="102">
        <v>15226</v>
      </c>
      <c r="D1104" s="166" t="s">
        <v>312</v>
      </c>
      <c r="E1104" s="126">
        <v>130</v>
      </c>
      <c r="F1104" s="128">
        <v>53</v>
      </c>
      <c r="G1104" s="128">
        <v>35</v>
      </c>
      <c r="H1104" s="128">
        <v>42</v>
      </c>
      <c r="I1104" s="126">
        <v>125</v>
      </c>
      <c r="J1104" s="128">
        <v>54</v>
      </c>
      <c r="K1104" s="128">
        <v>30</v>
      </c>
      <c r="L1104" s="128">
        <v>41</v>
      </c>
      <c r="M1104" s="126">
        <v>112</v>
      </c>
      <c r="N1104" s="128">
        <v>50</v>
      </c>
      <c r="O1104" s="128">
        <v>31</v>
      </c>
      <c r="P1104" s="134">
        <v>31</v>
      </c>
    </row>
    <row r="1105" spans="1:16" x14ac:dyDescent="0.3">
      <c r="A1105" s="133">
        <v>15</v>
      </c>
      <c r="B1105" s="165" t="s">
        <v>286</v>
      </c>
      <c r="C1105" s="102">
        <v>15511</v>
      </c>
      <c r="D1105" s="166" t="s">
        <v>346</v>
      </c>
      <c r="E1105" s="126">
        <v>117</v>
      </c>
      <c r="F1105" s="128">
        <v>70</v>
      </c>
      <c r="G1105" s="128">
        <v>10</v>
      </c>
      <c r="H1105" s="128">
        <v>37</v>
      </c>
      <c r="I1105" s="126">
        <v>116</v>
      </c>
      <c r="J1105" s="128">
        <v>71</v>
      </c>
      <c r="K1105" s="128">
        <v>9</v>
      </c>
      <c r="L1105" s="128">
        <v>36</v>
      </c>
      <c r="M1105" s="126">
        <v>110</v>
      </c>
      <c r="N1105" s="128">
        <v>67</v>
      </c>
      <c r="O1105" s="128">
        <v>10</v>
      </c>
      <c r="P1105" s="134">
        <v>33</v>
      </c>
    </row>
    <row r="1106" spans="1:16" x14ac:dyDescent="0.3">
      <c r="A1106" s="133">
        <v>15</v>
      </c>
      <c r="B1106" s="165" t="s">
        <v>286</v>
      </c>
      <c r="C1106" s="102">
        <v>15879</v>
      </c>
      <c r="D1106" s="166" t="s">
        <v>404</v>
      </c>
      <c r="E1106" s="126">
        <v>119</v>
      </c>
      <c r="F1106" s="128">
        <v>67</v>
      </c>
      <c r="G1106" s="128">
        <v>27</v>
      </c>
      <c r="H1106" s="128">
        <v>25</v>
      </c>
      <c r="I1106" s="126">
        <v>117</v>
      </c>
      <c r="J1106" s="128">
        <v>69</v>
      </c>
      <c r="K1106" s="128">
        <v>25</v>
      </c>
      <c r="L1106" s="128">
        <v>23</v>
      </c>
      <c r="M1106" s="126">
        <v>110</v>
      </c>
      <c r="N1106" s="128">
        <v>65</v>
      </c>
      <c r="O1106" s="128">
        <v>21</v>
      </c>
      <c r="P1106" s="134">
        <v>24</v>
      </c>
    </row>
    <row r="1107" spans="1:16" x14ac:dyDescent="0.3">
      <c r="A1107" s="133">
        <v>15</v>
      </c>
      <c r="B1107" s="165" t="s">
        <v>286</v>
      </c>
      <c r="C1107" s="102">
        <v>15660</v>
      </c>
      <c r="D1107" s="166" t="s">
        <v>364</v>
      </c>
      <c r="E1107" s="126">
        <v>97</v>
      </c>
      <c r="F1107" s="128">
        <v>58</v>
      </c>
      <c r="G1107" s="128">
        <v>15</v>
      </c>
      <c r="H1107" s="128">
        <v>24</v>
      </c>
      <c r="I1107" s="126">
        <v>100</v>
      </c>
      <c r="J1107" s="128">
        <v>58</v>
      </c>
      <c r="K1107" s="128">
        <v>15</v>
      </c>
      <c r="L1107" s="128">
        <v>27</v>
      </c>
      <c r="M1107" s="126">
        <v>109</v>
      </c>
      <c r="N1107" s="128">
        <v>56</v>
      </c>
      <c r="O1107" s="128">
        <v>24</v>
      </c>
      <c r="P1107" s="134">
        <v>29</v>
      </c>
    </row>
    <row r="1108" spans="1:16" x14ac:dyDescent="0.3">
      <c r="A1108" s="133">
        <v>15</v>
      </c>
      <c r="B1108" s="165" t="s">
        <v>286</v>
      </c>
      <c r="C1108" s="102">
        <v>15832</v>
      </c>
      <c r="D1108" s="166" t="s">
        <v>398</v>
      </c>
      <c r="E1108" s="126">
        <v>114</v>
      </c>
      <c r="F1108" s="128">
        <v>68</v>
      </c>
      <c r="G1108" s="128">
        <v>13</v>
      </c>
      <c r="H1108" s="128">
        <v>33</v>
      </c>
      <c r="I1108" s="126">
        <v>120</v>
      </c>
      <c r="J1108" s="128">
        <v>66</v>
      </c>
      <c r="K1108" s="128">
        <v>15</v>
      </c>
      <c r="L1108" s="128">
        <v>39</v>
      </c>
      <c r="M1108" s="126">
        <v>108</v>
      </c>
      <c r="N1108" s="128">
        <v>65</v>
      </c>
      <c r="O1108" s="128">
        <v>15</v>
      </c>
      <c r="P1108" s="134">
        <v>28</v>
      </c>
    </row>
    <row r="1109" spans="1:16" x14ac:dyDescent="0.3">
      <c r="A1109" s="133">
        <v>50</v>
      </c>
      <c r="B1109" s="165" t="s">
        <v>759</v>
      </c>
      <c r="C1109" s="102">
        <v>50245</v>
      </c>
      <c r="D1109" s="166" t="s">
        <v>767</v>
      </c>
      <c r="E1109" s="126">
        <v>114</v>
      </c>
      <c r="F1109" s="128">
        <v>70</v>
      </c>
      <c r="G1109" s="128">
        <v>5</v>
      </c>
      <c r="H1109" s="128">
        <v>39</v>
      </c>
      <c r="I1109" s="126">
        <v>111</v>
      </c>
      <c r="J1109" s="128">
        <v>67</v>
      </c>
      <c r="K1109" s="128">
        <v>7</v>
      </c>
      <c r="L1109" s="128">
        <v>37</v>
      </c>
      <c r="M1109" s="126">
        <v>108</v>
      </c>
      <c r="N1109" s="128">
        <v>63</v>
      </c>
      <c r="O1109" s="128">
        <v>11</v>
      </c>
      <c r="P1109" s="134">
        <v>34</v>
      </c>
    </row>
    <row r="1110" spans="1:16" x14ac:dyDescent="0.3">
      <c r="A1110" s="133">
        <v>50</v>
      </c>
      <c r="B1110" s="165" t="s">
        <v>759</v>
      </c>
      <c r="C1110" s="102">
        <v>50686</v>
      </c>
      <c r="D1110" s="166" t="s">
        <v>783</v>
      </c>
      <c r="E1110" s="126">
        <v>129</v>
      </c>
      <c r="F1110" s="128">
        <v>58</v>
      </c>
      <c r="G1110" s="128">
        <v>18</v>
      </c>
      <c r="H1110" s="128">
        <v>53</v>
      </c>
      <c r="I1110" s="126">
        <v>122</v>
      </c>
      <c r="J1110" s="128">
        <v>56</v>
      </c>
      <c r="K1110" s="128">
        <v>18</v>
      </c>
      <c r="L1110" s="128">
        <v>48</v>
      </c>
      <c r="M1110" s="126">
        <v>106</v>
      </c>
      <c r="N1110" s="128">
        <v>51</v>
      </c>
      <c r="O1110" s="128">
        <v>9</v>
      </c>
      <c r="P1110" s="134">
        <v>46</v>
      </c>
    </row>
    <row r="1111" spans="1:16" x14ac:dyDescent="0.3">
      <c r="A1111" s="133">
        <v>94</v>
      </c>
      <c r="B1111" s="165" t="s">
        <v>1123</v>
      </c>
      <c r="C1111" s="102">
        <v>94888</v>
      </c>
      <c r="D1111" s="166" t="s">
        <v>1127</v>
      </c>
      <c r="E1111" s="126">
        <v>117</v>
      </c>
      <c r="F1111" s="128">
        <v>1</v>
      </c>
      <c r="G1111" s="128">
        <v>110</v>
      </c>
      <c r="H1111" s="128">
        <v>6</v>
      </c>
      <c r="I1111" s="126">
        <v>107</v>
      </c>
      <c r="J1111" s="128">
        <v>1</v>
      </c>
      <c r="K1111" s="128">
        <v>99</v>
      </c>
      <c r="L1111" s="128">
        <v>7</v>
      </c>
      <c r="M1111" s="126">
        <v>105</v>
      </c>
      <c r="N1111" s="128">
        <v>1</v>
      </c>
      <c r="O1111" s="128">
        <v>98</v>
      </c>
      <c r="P1111" s="134">
        <v>6</v>
      </c>
    </row>
    <row r="1112" spans="1:16" x14ac:dyDescent="0.3">
      <c r="A1112" s="136">
        <v>15</v>
      </c>
      <c r="B1112" s="165" t="s">
        <v>286</v>
      </c>
      <c r="C1112" s="102">
        <v>15621</v>
      </c>
      <c r="D1112" s="165" t="s">
        <v>360</v>
      </c>
      <c r="E1112" s="126">
        <v>112</v>
      </c>
      <c r="F1112" s="128">
        <v>74</v>
      </c>
      <c r="G1112" s="128">
        <v>14</v>
      </c>
      <c r="H1112" s="128">
        <v>24</v>
      </c>
      <c r="I1112" s="126">
        <v>108</v>
      </c>
      <c r="J1112" s="128">
        <v>76</v>
      </c>
      <c r="K1112" s="128">
        <v>7</v>
      </c>
      <c r="L1112" s="128">
        <v>25</v>
      </c>
      <c r="M1112" s="126">
        <v>104</v>
      </c>
      <c r="N1112" s="128">
        <v>73</v>
      </c>
      <c r="O1112" s="128">
        <v>7</v>
      </c>
      <c r="P1112" s="134">
        <v>24</v>
      </c>
    </row>
    <row r="1113" spans="1:16" x14ac:dyDescent="0.3">
      <c r="A1113" s="133">
        <v>68</v>
      </c>
      <c r="B1113" s="165" t="s">
        <v>900</v>
      </c>
      <c r="C1113" s="102">
        <v>68160</v>
      </c>
      <c r="D1113" s="165" t="s">
        <v>909</v>
      </c>
      <c r="E1113" s="126">
        <v>131</v>
      </c>
      <c r="F1113" s="128">
        <v>62</v>
      </c>
      <c r="G1113" s="128">
        <v>23</v>
      </c>
      <c r="H1113" s="128">
        <v>46</v>
      </c>
      <c r="I1113" s="126">
        <v>113</v>
      </c>
      <c r="J1113" s="128">
        <v>60</v>
      </c>
      <c r="K1113" s="128">
        <v>13</v>
      </c>
      <c r="L1113" s="128">
        <v>40</v>
      </c>
      <c r="M1113" s="126">
        <v>104</v>
      </c>
      <c r="N1113" s="128">
        <v>53</v>
      </c>
      <c r="O1113" s="128">
        <v>13</v>
      </c>
      <c r="P1113" s="134">
        <v>38</v>
      </c>
    </row>
    <row r="1114" spans="1:16" x14ac:dyDescent="0.3">
      <c r="A1114" s="133">
        <v>68</v>
      </c>
      <c r="B1114" s="165" t="s">
        <v>900</v>
      </c>
      <c r="C1114" s="102">
        <v>68370</v>
      </c>
      <c r="D1114" s="166" t="s">
        <v>936</v>
      </c>
      <c r="E1114" s="126">
        <v>110</v>
      </c>
      <c r="F1114" s="128">
        <v>45</v>
      </c>
      <c r="G1114" s="128">
        <v>8</v>
      </c>
      <c r="H1114" s="128">
        <v>57</v>
      </c>
      <c r="I1114" s="126">
        <v>101</v>
      </c>
      <c r="J1114" s="128">
        <v>44</v>
      </c>
      <c r="K1114" s="128">
        <v>6</v>
      </c>
      <c r="L1114" s="128">
        <v>51</v>
      </c>
      <c r="M1114" s="126">
        <v>102</v>
      </c>
      <c r="N1114" s="128">
        <v>42</v>
      </c>
      <c r="O1114" s="128">
        <v>9</v>
      </c>
      <c r="P1114" s="134">
        <v>51</v>
      </c>
    </row>
    <row r="1115" spans="1:16" x14ac:dyDescent="0.3">
      <c r="A1115" s="133">
        <v>91</v>
      </c>
      <c r="B1115" s="165" t="s">
        <v>1116</v>
      </c>
      <c r="C1115" s="102">
        <v>91669</v>
      </c>
      <c r="D1115" s="166" t="s">
        <v>866</v>
      </c>
      <c r="E1115" s="126">
        <v>101</v>
      </c>
      <c r="F1115" s="128">
        <v>15</v>
      </c>
      <c r="G1115" s="128">
        <v>73</v>
      </c>
      <c r="H1115" s="128">
        <v>13</v>
      </c>
      <c r="I1115" s="126">
        <v>109</v>
      </c>
      <c r="J1115" s="128">
        <v>15</v>
      </c>
      <c r="K1115" s="128">
        <v>78</v>
      </c>
      <c r="L1115" s="128">
        <v>16</v>
      </c>
      <c r="M1115" s="126">
        <v>99</v>
      </c>
      <c r="N1115" s="128">
        <v>16</v>
      </c>
      <c r="O1115" s="128">
        <v>67</v>
      </c>
      <c r="P1115" s="134">
        <v>16</v>
      </c>
    </row>
    <row r="1116" spans="1:16" x14ac:dyDescent="0.3">
      <c r="A1116" s="133">
        <v>15</v>
      </c>
      <c r="B1116" s="165" t="s">
        <v>286</v>
      </c>
      <c r="C1116" s="102">
        <v>15114</v>
      </c>
      <c r="D1116" s="166" t="s">
        <v>296</v>
      </c>
      <c r="E1116" s="126">
        <v>102</v>
      </c>
      <c r="F1116" s="128">
        <v>44</v>
      </c>
      <c r="G1116" s="128">
        <v>32</v>
      </c>
      <c r="H1116" s="128">
        <v>26</v>
      </c>
      <c r="I1116" s="126">
        <v>100</v>
      </c>
      <c r="J1116" s="128">
        <v>43</v>
      </c>
      <c r="K1116" s="128">
        <v>32</v>
      </c>
      <c r="L1116" s="128">
        <v>25</v>
      </c>
      <c r="M1116" s="126">
        <v>98</v>
      </c>
      <c r="N1116" s="128">
        <v>43</v>
      </c>
      <c r="O1116" s="128">
        <v>34</v>
      </c>
      <c r="P1116" s="134">
        <v>21</v>
      </c>
    </row>
    <row r="1117" spans="1:16" x14ac:dyDescent="0.3">
      <c r="A1117" s="133">
        <v>15</v>
      </c>
      <c r="B1117" s="165" t="s">
        <v>286</v>
      </c>
      <c r="C1117" s="102">
        <v>15401</v>
      </c>
      <c r="D1117" s="166" t="s">
        <v>331</v>
      </c>
      <c r="E1117" s="126">
        <v>97</v>
      </c>
      <c r="F1117" s="128">
        <v>56</v>
      </c>
      <c r="G1117" s="128">
        <v>3</v>
      </c>
      <c r="H1117" s="128">
        <v>38</v>
      </c>
      <c r="I1117" s="126">
        <v>95</v>
      </c>
      <c r="J1117" s="128">
        <v>56</v>
      </c>
      <c r="K1117" s="128">
        <v>3</v>
      </c>
      <c r="L1117" s="128">
        <v>36</v>
      </c>
      <c r="M1117" s="126">
        <v>91</v>
      </c>
      <c r="N1117" s="128">
        <v>50</v>
      </c>
      <c r="O1117" s="128">
        <v>3</v>
      </c>
      <c r="P1117" s="134">
        <v>38</v>
      </c>
    </row>
    <row r="1118" spans="1:16" x14ac:dyDescent="0.3">
      <c r="A1118" s="133">
        <v>91</v>
      </c>
      <c r="B1118" s="165" t="s">
        <v>1116</v>
      </c>
      <c r="C1118" s="102">
        <v>91407</v>
      </c>
      <c r="D1118" s="166" t="s">
        <v>1120</v>
      </c>
      <c r="E1118" s="126">
        <v>79</v>
      </c>
      <c r="F1118" s="128">
        <v>21</v>
      </c>
      <c r="G1118" s="128">
        <v>30</v>
      </c>
      <c r="H1118" s="128">
        <v>28</v>
      </c>
      <c r="I1118" s="126">
        <v>73</v>
      </c>
      <c r="J1118" s="128">
        <v>21</v>
      </c>
      <c r="K1118" s="128">
        <v>24</v>
      </c>
      <c r="L1118" s="128">
        <v>28</v>
      </c>
      <c r="M1118" s="126">
        <v>89</v>
      </c>
      <c r="N1118" s="128">
        <v>21</v>
      </c>
      <c r="O1118" s="128">
        <v>42</v>
      </c>
      <c r="P1118" s="134">
        <v>26</v>
      </c>
    </row>
    <row r="1119" spans="1:16" x14ac:dyDescent="0.3">
      <c r="A1119" s="133">
        <v>94</v>
      </c>
      <c r="B1119" s="165" t="s">
        <v>1123</v>
      </c>
      <c r="C1119" s="102">
        <v>94884</v>
      </c>
      <c r="D1119" s="166" t="s">
        <v>229</v>
      </c>
      <c r="E1119" s="126">
        <v>75</v>
      </c>
      <c r="F1119" s="128">
        <v>11</v>
      </c>
      <c r="G1119" s="128">
        <v>55</v>
      </c>
      <c r="H1119" s="128">
        <v>9</v>
      </c>
      <c r="I1119" s="126">
        <v>65</v>
      </c>
      <c r="J1119" s="128">
        <v>11</v>
      </c>
      <c r="K1119" s="128">
        <v>46</v>
      </c>
      <c r="L1119" s="128">
        <v>8</v>
      </c>
      <c r="M1119" s="126">
        <v>70</v>
      </c>
      <c r="N1119" s="128">
        <v>11</v>
      </c>
      <c r="O1119" s="128">
        <v>51</v>
      </c>
      <c r="P1119" s="134">
        <v>8</v>
      </c>
    </row>
    <row r="1120" spans="1:16" x14ac:dyDescent="0.3">
      <c r="A1120" s="133">
        <v>94</v>
      </c>
      <c r="B1120" s="165" t="s">
        <v>1154</v>
      </c>
      <c r="C1120" s="102">
        <v>94885</v>
      </c>
      <c r="D1120" s="166" t="s">
        <v>1154</v>
      </c>
      <c r="E1120" s="126">
        <v>91</v>
      </c>
      <c r="F1120" s="128">
        <v>3</v>
      </c>
      <c r="G1120" s="128">
        <v>68</v>
      </c>
      <c r="H1120" s="128">
        <v>20</v>
      </c>
      <c r="I1120" s="126">
        <v>66</v>
      </c>
      <c r="J1120" s="128">
        <v>3</v>
      </c>
      <c r="K1120" s="128">
        <v>62</v>
      </c>
      <c r="L1120" s="128">
        <v>1</v>
      </c>
      <c r="M1120" s="126">
        <v>64</v>
      </c>
      <c r="N1120" s="128">
        <v>3</v>
      </c>
      <c r="O1120" s="128">
        <v>59</v>
      </c>
      <c r="P1120" s="134">
        <v>2</v>
      </c>
    </row>
    <row r="1121" spans="1:16" x14ac:dyDescent="0.3">
      <c r="A1121" s="133">
        <v>94</v>
      </c>
      <c r="B1121" s="165" t="s">
        <v>1123</v>
      </c>
      <c r="C1121" s="102">
        <v>94883</v>
      </c>
      <c r="D1121" s="166" t="s">
        <v>1126</v>
      </c>
      <c r="E1121" s="126">
        <v>73</v>
      </c>
      <c r="F1121" s="128">
        <v>18</v>
      </c>
      <c r="G1121" s="128">
        <v>26</v>
      </c>
      <c r="H1121" s="128">
        <v>29</v>
      </c>
      <c r="I1121" s="126">
        <v>47</v>
      </c>
      <c r="J1121" s="128">
        <v>18</v>
      </c>
      <c r="K1121" s="128">
        <v>26</v>
      </c>
      <c r="L1121" s="128">
        <v>3</v>
      </c>
      <c r="M1121" s="126">
        <v>54</v>
      </c>
      <c r="N1121" s="128">
        <v>19</v>
      </c>
      <c r="O1121" s="128">
        <v>31</v>
      </c>
      <c r="P1121" s="134">
        <v>4</v>
      </c>
    </row>
    <row r="1122" spans="1:16" x14ac:dyDescent="0.3">
      <c r="A1122" s="137">
        <v>91</v>
      </c>
      <c r="B1122" s="167" t="s">
        <v>1116</v>
      </c>
      <c r="C1122" s="138">
        <v>91530</v>
      </c>
      <c r="D1122" s="168" t="s">
        <v>1157</v>
      </c>
      <c r="E1122" s="139">
        <v>38</v>
      </c>
      <c r="F1122" s="140">
        <v>19</v>
      </c>
      <c r="G1122" s="140">
        <v>9</v>
      </c>
      <c r="H1122" s="140">
        <v>10</v>
      </c>
      <c r="I1122" s="139">
        <v>44</v>
      </c>
      <c r="J1122" s="140">
        <v>19</v>
      </c>
      <c r="K1122" s="140">
        <v>10</v>
      </c>
      <c r="L1122" s="140">
        <v>15</v>
      </c>
      <c r="M1122" s="139">
        <v>50</v>
      </c>
      <c r="N1122" s="140">
        <v>21</v>
      </c>
      <c r="O1122" s="140">
        <v>16</v>
      </c>
      <c r="P1122" s="141">
        <v>13</v>
      </c>
    </row>
    <row r="1123" spans="1:16" x14ac:dyDescent="0.3">
      <c r="A1123" s="44">
        <v>94</v>
      </c>
    </row>
  </sheetData>
  <sortState xmlns:xlrd2="http://schemas.microsoft.com/office/spreadsheetml/2017/richdata2" ref="A8:P1122">
    <sortCondition descending="1" ref="M8:M1122"/>
  </sortState>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Resultados generales</vt:lpstr>
      <vt:lpstr>Dependientes sector privado</vt:lpstr>
      <vt:lpstr>Independientes</vt:lpstr>
      <vt:lpstr>Monto de cotización</vt:lpstr>
      <vt:lpstr>Resumen municipal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técnicos de julio de 2026</dc:title>
  <dc:creator>ANDRYU ENRIQUE MENDOZA BELTRAN</dc:creator>
  <cp:lastModifiedBy>Mateo Grisales Hurtado</cp:lastModifiedBy>
  <cp:lastPrinted>2022-03-14T16:58:55Z</cp:lastPrinted>
  <dcterms:created xsi:type="dcterms:W3CDTF">2020-10-26T16:46:23Z</dcterms:created>
  <dcterms:modified xsi:type="dcterms:W3CDTF">2026-09-22T22:03:36Z</dcterms:modified>
</cp:coreProperties>
</file>