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WebImage.xml" ContentType="application/vnd.ms-excel.rdrichvaluewebimage+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array.xml" ContentType="application/vnd.ms-excel.rdarray+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1.xml" ContentType="application/vnd.openxmlformats-officedocument.drawing+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Ex1.xml" ContentType="application/vnd.ms-office.chartex+xml"/>
  <Override PartName="/xl/charts/style3.xml" ContentType="application/vnd.ms-office.chartstyle+xml"/>
  <Override PartName="/xl/charts/colors3.xml" ContentType="application/vnd.ms-office.chartcolorstyle+xml"/>
  <Override PartName="/xl/drawings/drawing2.xml" ContentType="application/vnd.openxmlformats-officedocument.drawing+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charts/chartEx2.xml" ContentType="application/vnd.ms-office.chartex+xml"/>
  <Override PartName="/xl/charts/style4.xml" ContentType="application/vnd.ms-office.chartstyle+xml"/>
  <Override PartName="/xl/charts/colors4.xml" ContentType="application/vnd.ms-office.chartcolorstyle+xml"/>
  <Override PartName="/xl/charts/chart3.xml" ContentType="application/vnd.openxmlformats-officedocument.drawingml.chart+xml"/>
  <Override PartName="/xl/charts/style5.xml" ContentType="application/vnd.ms-office.chartstyle+xml"/>
  <Override PartName="/xl/charts/colors5.xml" ContentType="application/vnd.ms-office.chartcolorstyle+xml"/>
  <Override PartName="/xl/charts/chart4.xml" ContentType="application/vnd.openxmlformats-officedocument.drawingml.chart+xml"/>
  <Override PartName="/xl/charts/style6.xml" ContentType="application/vnd.ms-office.chartstyle+xml"/>
  <Override PartName="/xl/charts/colors6.xml" ContentType="application/vnd.ms-office.chartcolorsty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hidePivotFieldList="1" defaultThemeVersion="166925"/>
  <mc:AlternateContent xmlns:mc="http://schemas.openxmlformats.org/markup-compatibility/2006">
    <mc:Choice Requires="x15">
      <x15ac:absPath xmlns:x15ac="http://schemas.microsoft.com/office/spreadsheetml/2010/11/ac" url="C:\Users\kherrera.UGPPDC\Downloads\"/>
    </mc:Choice>
  </mc:AlternateContent>
  <xr:revisionPtr revIDLastSave="0" documentId="13_ncr:1_{F35B02B2-A077-440F-87F0-E48A70EF6AC0}" xr6:coauthVersionLast="47" xr6:coauthVersionMax="47" xr10:uidLastSave="{00000000-0000-0000-0000-000000000000}"/>
  <bookViews>
    <workbookView xWindow="-108" yWindow="-108" windowWidth="23256" windowHeight="13896" xr2:uid="{C1906065-A51F-4A52-ADBA-E90869F494AF}"/>
  </bookViews>
  <sheets>
    <sheet name="Resultados generales" sheetId="1" r:id="rId1"/>
    <sheet name="Dependientes sector privado" sheetId="2" r:id="rId2"/>
    <sheet name="Independientes" sheetId="5" r:id="rId3"/>
    <sheet name="Monto de cotización" sheetId="4" r:id="rId4"/>
    <sheet name="Resumen municipal" sheetId="6" r:id="rId5"/>
  </sheets>
  <definedNames>
    <definedName name="_xlnm._FilterDatabase" localSheetId="4" hidden="1">'Resumen municipal'!$E$6:$P$1122</definedName>
    <definedName name="_xlchart.v6.0" hidden="1">'Dependientes sector privado'!$A$61:$D$61</definedName>
    <definedName name="_xlchart.v6.1" hidden="1">'Dependientes sector privado'!$A$62:$D$94</definedName>
    <definedName name="_xlchart.v6.2" hidden="1">'Dependientes sector privado'!$F$61</definedName>
    <definedName name="_xlchart.v6.3" hidden="1">'Dependientes sector privado'!$F$62:$F$95</definedName>
    <definedName name="_xlchart.v6.4" hidden="1">Independientes!$A$50:$D$50</definedName>
    <definedName name="_xlchart.v6.5" hidden="1">Independientes!$A$51:$D$83</definedName>
    <definedName name="_xlchart.v6.6" hidden="1">Independientes!$F$50</definedName>
    <definedName name="_xlchart.v6.7" hidden="1">Independientes!$F$51:$F$84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6" i="2" l="1"/>
  <c r="I56" i="2"/>
  <c r="I57" i="2" l="1"/>
  <c r="G57" i="2"/>
  <c r="H57" i="2"/>
  <c r="E69" i="5"/>
  <c r="I105" i="5" l="1"/>
  <c r="H104" i="5"/>
  <c r="H102" i="5"/>
  <c r="H98" i="5"/>
  <c r="H96" i="5"/>
  <c r="H94" i="5"/>
  <c r="H92" i="5"/>
  <c r="E82" i="5"/>
  <c r="F79" i="5"/>
  <c r="E74" i="5"/>
  <c r="E71" i="5"/>
  <c r="F63" i="5"/>
  <c r="E58" i="5"/>
  <c r="F53" i="5"/>
  <c r="E21" i="5"/>
  <c r="H115" i="2"/>
  <c r="H113" i="2"/>
  <c r="H111" i="2"/>
  <c r="H109" i="2"/>
  <c r="H107" i="2"/>
  <c r="H103" i="2"/>
  <c r="F94" i="2"/>
  <c r="F93" i="2"/>
  <c r="E88" i="2"/>
  <c r="E85" i="2"/>
  <c r="E83" i="2"/>
  <c r="F83" i="2"/>
  <c r="E80" i="2"/>
  <c r="E77" i="2"/>
  <c r="F75" i="2"/>
  <c r="E69" i="2"/>
  <c r="E67" i="2"/>
  <c r="F67" i="2"/>
  <c r="E64" i="2"/>
  <c r="F54" i="2"/>
  <c r="F51" i="2"/>
  <c r="H49" i="2"/>
  <c r="F43" i="2"/>
  <c r="H41" i="2"/>
  <c r="F38" i="2"/>
  <c r="H105" i="5"/>
  <c r="H103" i="5"/>
  <c r="H101" i="5"/>
  <c r="H99" i="5"/>
  <c r="H95" i="5"/>
  <c r="H91" i="5"/>
  <c r="F83" i="5"/>
  <c r="F80" i="5"/>
  <c r="E77" i="5"/>
  <c r="F72" i="5"/>
  <c r="E66" i="5"/>
  <c r="F64" i="5"/>
  <c r="E61" i="5"/>
  <c r="F59" i="5"/>
  <c r="E56" i="5"/>
  <c r="F56" i="5"/>
  <c r="E55" i="5"/>
  <c r="H37" i="5"/>
  <c r="H35" i="5"/>
  <c r="H29" i="5"/>
  <c r="H27" i="5"/>
  <c r="I103" i="5"/>
  <c r="H100" i="5"/>
  <c r="I99" i="5"/>
  <c r="I97" i="5"/>
  <c r="I95" i="5"/>
  <c r="H93" i="5"/>
  <c r="I91" i="5"/>
  <c r="F30" i="5"/>
  <c r="F22" i="5"/>
  <c r="I116" i="2"/>
  <c r="I111" i="2"/>
  <c r="H110" i="2"/>
  <c r="I109" i="2"/>
  <c r="H108" i="2"/>
  <c r="I107" i="2"/>
  <c r="H105" i="2"/>
  <c r="E90" i="2"/>
  <c r="F82" i="2"/>
  <c r="E74" i="2"/>
  <c r="F72" i="2"/>
  <c r="E66" i="2"/>
  <c r="E91" i="2"/>
  <c r="F86" i="2"/>
  <c r="H55" i="2"/>
  <c r="F53" i="2"/>
  <c r="H52" i="2"/>
  <c r="H48" i="2"/>
  <c r="F44" i="2"/>
  <c r="H39" i="2"/>
  <c r="H37" i="2"/>
  <c r="H36" i="2"/>
  <c r="E81" i="2"/>
  <c r="F79" i="2"/>
  <c r="E78" i="2"/>
  <c r="E76" i="2"/>
  <c r="F76" i="2"/>
  <c r="E73" i="2"/>
  <c r="E70" i="2"/>
  <c r="F63" i="2"/>
  <c r="I104" i="5"/>
  <c r="H97" i="5"/>
  <c r="I96" i="5"/>
  <c r="I94" i="5"/>
  <c r="I93" i="5"/>
  <c r="I92" i="5"/>
  <c r="E81" i="5"/>
  <c r="E76" i="5"/>
  <c r="F75" i="5"/>
  <c r="F70" i="5"/>
  <c r="E67" i="5"/>
  <c r="E62" i="5"/>
  <c r="E60" i="5"/>
  <c r="F54" i="5"/>
  <c r="H39" i="5"/>
  <c r="F38" i="5"/>
  <c r="F36" i="5"/>
  <c r="F34" i="5"/>
  <c r="H34" i="5"/>
  <c r="F33" i="5"/>
  <c r="H33" i="5"/>
  <c r="E70" i="5"/>
  <c r="F67" i="5"/>
  <c r="E65" i="5"/>
  <c r="F41" i="5"/>
  <c r="H28" i="5"/>
  <c r="H23" i="5"/>
  <c r="I113" i="2"/>
  <c r="I112" i="2"/>
  <c r="I108" i="2"/>
  <c r="I106" i="2"/>
  <c r="I105" i="2"/>
  <c r="I104" i="2"/>
  <c r="I103" i="2"/>
  <c r="H116" i="2"/>
  <c r="H114" i="2"/>
  <c r="H112" i="2"/>
  <c r="H106" i="2"/>
  <c r="H104" i="2"/>
  <c r="E92" i="2"/>
  <c r="F92" i="2"/>
  <c r="E87" i="2"/>
  <c r="E82" i="2"/>
  <c r="E71" i="2"/>
  <c r="F66" i="2"/>
  <c r="E65" i="2"/>
  <c r="H54" i="2"/>
  <c r="H53" i="2"/>
  <c r="F49" i="2"/>
  <c r="H47" i="2"/>
  <c r="H46" i="2"/>
  <c r="H44" i="2"/>
  <c r="F42" i="2"/>
  <c r="F78" i="5"/>
  <c r="E73" i="5"/>
  <c r="E68" i="5"/>
  <c r="F62" i="5"/>
  <c r="E57" i="5"/>
  <c r="E52" i="5"/>
  <c r="E51" i="5"/>
  <c r="E63" i="2"/>
  <c r="E68" i="2"/>
  <c r="F68" i="2"/>
  <c r="E79" i="2"/>
  <c r="E86" i="2"/>
  <c r="E89" i="2"/>
  <c r="F89" i="2"/>
  <c r="E94" i="2"/>
  <c r="I102" i="5"/>
  <c r="I101" i="5"/>
  <c r="I100" i="5"/>
  <c r="I98" i="5"/>
  <c r="I90" i="5"/>
  <c r="E78" i="5"/>
  <c r="F76" i="5"/>
  <c r="E75" i="5"/>
  <c r="F73" i="5"/>
  <c r="E72" i="5"/>
  <c r="F68" i="5"/>
  <c r="F57" i="5"/>
  <c r="F52" i="5"/>
  <c r="H41" i="5"/>
  <c r="H36" i="5"/>
  <c r="H31" i="5"/>
  <c r="F31" i="5"/>
  <c r="H26" i="5"/>
  <c r="F26" i="5"/>
  <c r="H25" i="5"/>
  <c r="F25" i="5"/>
  <c r="F23" i="5"/>
  <c r="I115" i="2"/>
  <c r="I114" i="2"/>
  <c r="I110" i="2"/>
  <c r="I102" i="2"/>
  <c r="H102" i="2"/>
  <c r="I101" i="2"/>
  <c r="F55" i="2"/>
  <c r="H50" i="2"/>
  <c r="F50" i="2"/>
  <c r="H40" i="2"/>
  <c r="F39" i="2"/>
  <c r="H38" i="2"/>
  <c r="F77" i="5" l="1"/>
  <c r="F61" i="5"/>
  <c r="G36" i="5"/>
  <c r="G31" i="5"/>
  <c r="F21" i="5"/>
  <c r="G21" i="5"/>
  <c r="F71" i="5"/>
  <c r="F90" i="2"/>
  <c r="F77" i="2"/>
  <c r="E93" i="2"/>
  <c r="F69" i="2"/>
  <c r="F85" i="2"/>
  <c r="I39" i="2"/>
  <c r="F84" i="2"/>
  <c r="E84" i="2"/>
  <c r="F78" i="2"/>
  <c r="F73" i="2"/>
  <c r="F70" i="2"/>
  <c r="E79" i="5"/>
  <c r="E54" i="5"/>
  <c r="F60" i="5"/>
  <c r="F55" i="5"/>
  <c r="E59" i="5"/>
  <c r="E63" i="5"/>
  <c r="E64" i="5"/>
  <c r="E80" i="5"/>
  <c r="F65" i="5"/>
  <c r="F81" i="5"/>
  <c r="E83" i="5"/>
  <c r="F51" i="5"/>
  <c r="E53" i="5"/>
  <c r="F69" i="5"/>
  <c r="F37" i="5"/>
  <c r="F28" i="5"/>
  <c r="H21" i="5"/>
  <c r="F39" i="5"/>
  <c r="F29" i="5"/>
  <c r="H117" i="2"/>
  <c r="E96" i="2"/>
  <c r="F96" i="2"/>
  <c r="F91" i="2"/>
  <c r="E75" i="2"/>
  <c r="F74" i="2"/>
  <c r="F80" i="2"/>
  <c r="F64" i="2"/>
  <c r="E62" i="2"/>
  <c r="E72" i="2"/>
  <c r="F62" i="2"/>
  <c r="F87" i="2"/>
  <c r="F71" i="2"/>
  <c r="F81" i="2"/>
  <c r="F65" i="2"/>
  <c r="F88" i="2"/>
  <c r="G40" i="2"/>
  <c r="G38" i="2"/>
  <c r="F41" i="2"/>
  <c r="F52" i="2"/>
  <c r="H42" i="2"/>
  <c r="F46" i="2"/>
  <c r="F48" i="2"/>
  <c r="F47" i="2"/>
  <c r="F36" i="2"/>
  <c r="H90" i="5"/>
  <c r="I106" i="5"/>
  <c r="F85" i="5"/>
  <c r="E85" i="5"/>
  <c r="F58" i="5"/>
  <c r="F66" i="5"/>
  <c r="F74" i="5"/>
  <c r="F82" i="5"/>
  <c r="E42" i="5"/>
  <c r="E34" i="5"/>
  <c r="E26" i="5"/>
  <c r="E28" i="5"/>
  <c r="E37" i="5"/>
  <c r="E29" i="5"/>
  <c r="I43" i="5"/>
  <c r="H43" i="5"/>
  <c r="E35" i="5"/>
  <c r="E27" i="5"/>
  <c r="G43" i="5"/>
  <c r="E38" i="5"/>
  <c r="E30" i="5"/>
  <c r="E22" i="5"/>
  <c r="F43" i="5"/>
  <c r="E41" i="5"/>
  <c r="E33" i="5"/>
  <c r="E25" i="5"/>
  <c r="E36" i="5"/>
  <c r="E39" i="5"/>
  <c r="E31" i="5"/>
  <c r="E23" i="5"/>
  <c r="G38" i="5"/>
  <c r="G30" i="5"/>
  <c r="G22" i="5"/>
  <c r="G41" i="5"/>
  <c r="G33" i="5"/>
  <c r="G25" i="5"/>
  <c r="G34" i="5"/>
  <c r="G28" i="5"/>
  <c r="G39" i="5"/>
  <c r="G23" i="5"/>
  <c r="G26" i="5"/>
  <c r="G42" i="5"/>
  <c r="G37" i="5"/>
  <c r="G29" i="5"/>
  <c r="I32" i="5"/>
  <c r="I41" i="5"/>
  <c r="I33" i="5"/>
  <c r="I25" i="5"/>
  <c r="I36" i="5"/>
  <c r="I28" i="5"/>
  <c r="I39" i="5"/>
  <c r="I31" i="5"/>
  <c r="I23" i="5"/>
  <c r="I24" i="5"/>
  <c r="I34" i="5"/>
  <c r="I26" i="5"/>
  <c r="I42" i="5"/>
  <c r="I37" i="5"/>
  <c r="I29" i="5"/>
  <c r="I21" i="5"/>
  <c r="I35" i="5"/>
  <c r="I27" i="5"/>
  <c r="I40" i="5"/>
  <c r="I22" i="5"/>
  <c r="G24" i="5"/>
  <c r="G27" i="5"/>
  <c r="I30" i="5"/>
  <c r="G32" i="5"/>
  <c r="G35" i="5"/>
  <c r="I38" i="5"/>
  <c r="G40" i="5"/>
  <c r="H24" i="5"/>
  <c r="H32" i="5"/>
  <c r="H40" i="5"/>
  <c r="E24" i="5"/>
  <c r="F27" i="5"/>
  <c r="E32" i="5"/>
  <c r="F35" i="5"/>
  <c r="E40" i="5"/>
  <c r="H22" i="5"/>
  <c r="F24" i="5"/>
  <c r="H30" i="5"/>
  <c r="F32" i="5"/>
  <c r="H38" i="5"/>
  <c r="F40" i="5"/>
  <c r="I117" i="2"/>
  <c r="H101" i="2"/>
  <c r="G49" i="2"/>
  <c r="G41" i="2"/>
  <c r="G36" i="2"/>
  <c r="G52" i="2"/>
  <c r="G44" i="2"/>
  <c r="G55" i="2"/>
  <c r="G47" i="2"/>
  <c r="G39" i="2"/>
  <c r="G50" i="2"/>
  <c r="G42" i="2"/>
  <c r="G54" i="2"/>
  <c r="G46" i="2"/>
  <c r="G53" i="2"/>
  <c r="E39" i="2"/>
  <c r="E38" i="2"/>
  <c r="E54" i="2"/>
  <c r="E46" i="2"/>
  <c r="E49" i="2"/>
  <c r="E41" i="2"/>
  <c r="E36" i="2"/>
  <c r="E56" i="2"/>
  <c r="E48" i="2"/>
  <c r="E52" i="2"/>
  <c r="E44" i="2"/>
  <c r="E40" i="2"/>
  <c r="E35" i="2"/>
  <c r="F57" i="2"/>
  <c r="E55" i="2"/>
  <c r="E47" i="2"/>
  <c r="E50" i="2"/>
  <c r="E42" i="2"/>
  <c r="E53" i="2"/>
  <c r="I41" i="2"/>
  <c r="E43" i="2"/>
  <c r="I49" i="2"/>
  <c r="E51" i="2"/>
  <c r="I45" i="2"/>
  <c r="I55" i="2"/>
  <c r="I47" i="2"/>
  <c r="I50" i="2"/>
  <c r="I42" i="2"/>
  <c r="I37" i="2"/>
  <c r="I53" i="2"/>
  <c r="I48" i="2"/>
  <c r="I40" i="2"/>
  <c r="I38" i="2"/>
  <c r="I46" i="2"/>
  <c r="I36" i="2"/>
  <c r="I52" i="2"/>
  <c r="I44" i="2"/>
  <c r="I54" i="2"/>
  <c r="G51" i="2"/>
  <c r="F35" i="2"/>
  <c r="E37" i="2"/>
  <c r="G48" i="2"/>
  <c r="H51" i="2"/>
  <c r="G43" i="2"/>
  <c r="H35" i="2"/>
  <c r="F37" i="2"/>
  <c r="I43" i="2"/>
  <c r="G45" i="2"/>
  <c r="I51" i="2"/>
  <c r="F40" i="2"/>
  <c r="E45" i="2"/>
  <c r="G35" i="2"/>
  <c r="F45" i="2"/>
  <c r="I35" i="2"/>
  <c r="G37" i="2"/>
  <c r="H45" i="2"/>
  <c r="H43" i="2"/>
  <c r="H106" i="5"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8">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13"/>
        </ext>
      </extLst>
    </bk>
    <bk>
      <extLst>
        <ext uri="{3e2802c4-a4d2-4d8b-9148-e3be6c30e623}">
          <xlrd:rvb i="22"/>
        </ext>
      </extLst>
    </bk>
    <bk>
      <extLst>
        <ext uri="{3e2802c4-a4d2-4d8b-9148-e3be6c30e623}">
          <xlrd:rvb i="31"/>
        </ext>
      </extLst>
    </bk>
    <bk>
      <extLst>
        <ext uri="{3e2802c4-a4d2-4d8b-9148-e3be6c30e623}">
          <xlrd:rvb i="39"/>
        </ext>
      </extLst>
    </bk>
    <bk>
      <extLst>
        <ext uri="{3e2802c4-a4d2-4d8b-9148-e3be6c30e623}">
          <xlrd:rvb i="47"/>
        </ext>
      </extLst>
    </bk>
    <bk>
      <extLst>
        <ext uri="{3e2802c4-a4d2-4d8b-9148-e3be6c30e623}">
          <xlrd:rvb i="56"/>
        </ext>
      </extLst>
    </bk>
    <bk>
      <extLst>
        <ext uri="{3e2802c4-a4d2-4d8b-9148-e3be6c30e623}">
          <xlrd:rvb i="65"/>
        </ext>
      </extLst>
    </bk>
    <bk>
      <extLst>
        <ext uri="{3e2802c4-a4d2-4d8b-9148-e3be6c30e623}">
          <xlrd:rvb i="74"/>
        </ext>
      </extLst>
    </bk>
    <bk>
      <extLst>
        <ext uri="{3e2802c4-a4d2-4d8b-9148-e3be6c30e623}">
          <xlrd:rvb i="83"/>
        </ext>
      </extLst>
    </bk>
    <bk>
      <extLst>
        <ext uri="{3e2802c4-a4d2-4d8b-9148-e3be6c30e623}">
          <xlrd:rvb i="92"/>
        </ext>
      </extLst>
    </bk>
    <bk>
      <extLst>
        <ext uri="{3e2802c4-a4d2-4d8b-9148-e3be6c30e623}">
          <xlrd:rvb i="101"/>
        </ext>
      </extLst>
    </bk>
    <bk>
      <extLst>
        <ext uri="{3e2802c4-a4d2-4d8b-9148-e3be6c30e623}">
          <xlrd:rvb i="109"/>
        </ext>
      </extLst>
    </bk>
    <bk>
      <extLst>
        <ext uri="{3e2802c4-a4d2-4d8b-9148-e3be6c30e623}">
          <xlrd:rvb i="118"/>
        </ext>
      </extLst>
    </bk>
    <bk>
      <extLst>
        <ext uri="{3e2802c4-a4d2-4d8b-9148-e3be6c30e623}">
          <xlrd:rvb i="127"/>
        </ext>
      </extLst>
    </bk>
    <bk>
      <extLst>
        <ext uri="{3e2802c4-a4d2-4d8b-9148-e3be6c30e623}">
          <xlrd:rvb i="135"/>
        </ext>
      </extLst>
    </bk>
    <bk>
      <extLst>
        <ext uri="{3e2802c4-a4d2-4d8b-9148-e3be6c30e623}">
          <xlrd:rvb i="143"/>
        </ext>
      </extLst>
    </bk>
    <bk>
      <extLst>
        <ext uri="{3e2802c4-a4d2-4d8b-9148-e3be6c30e623}">
          <xlrd:rvb i="152"/>
        </ext>
      </extLst>
    </bk>
    <bk>
      <extLst>
        <ext uri="{3e2802c4-a4d2-4d8b-9148-e3be6c30e623}">
          <xlrd:rvb i="161"/>
        </ext>
      </extLst>
    </bk>
    <bk>
      <extLst>
        <ext uri="{3e2802c4-a4d2-4d8b-9148-e3be6c30e623}">
          <xlrd:rvb i="170"/>
        </ext>
      </extLst>
    </bk>
    <bk>
      <extLst>
        <ext uri="{3e2802c4-a4d2-4d8b-9148-e3be6c30e623}">
          <xlrd:rvb i="180"/>
        </ext>
      </extLst>
    </bk>
    <bk>
      <extLst>
        <ext uri="{3e2802c4-a4d2-4d8b-9148-e3be6c30e623}">
          <xlrd:rvb i="188"/>
        </ext>
      </extLst>
    </bk>
    <bk>
      <extLst>
        <ext uri="{3e2802c4-a4d2-4d8b-9148-e3be6c30e623}">
          <xlrd:rvb i="197"/>
        </ext>
      </extLst>
    </bk>
    <bk>
      <extLst>
        <ext uri="{3e2802c4-a4d2-4d8b-9148-e3be6c30e623}">
          <xlrd:rvb i="206"/>
        </ext>
      </extLst>
    </bk>
    <bk>
      <extLst>
        <ext uri="{3e2802c4-a4d2-4d8b-9148-e3be6c30e623}">
          <xlrd:rvb i="215"/>
        </ext>
      </extLst>
    </bk>
    <bk>
      <extLst>
        <ext uri="{3e2802c4-a4d2-4d8b-9148-e3be6c30e623}">
          <xlrd:rvb i="224"/>
        </ext>
      </extLst>
    </bk>
    <bk>
      <extLst>
        <ext uri="{3e2802c4-a4d2-4d8b-9148-e3be6c30e623}">
          <xlrd:rvb i="233"/>
        </ext>
      </extLst>
    </bk>
    <bk>
      <extLst>
        <ext uri="{3e2802c4-a4d2-4d8b-9148-e3be6c30e623}">
          <xlrd:rvb i="242"/>
        </ext>
      </extLst>
    </bk>
    <bk>
      <extLst>
        <ext uri="{3e2802c4-a4d2-4d8b-9148-e3be6c30e623}">
          <xlrd:rvb i="251"/>
        </ext>
      </extLst>
    </bk>
    <bk>
      <extLst>
        <ext uri="{3e2802c4-a4d2-4d8b-9148-e3be6c30e623}">
          <xlrd:rvb i="260"/>
        </ext>
      </extLst>
    </bk>
    <bk>
      <extLst>
        <ext uri="{3e2802c4-a4d2-4d8b-9148-e3be6c30e623}">
          <xlrd:rvb i="269"/>
        </ext>
      </extLst>
    </bk>
    <bk>
      <extLst>
        <ext uri="{3e2802c4-a4d2-4d8b-9148-e3be6c30e623}">
          <xlrd:rvb i="279"/>
        </ext>
      </extLst>
    </bk>
    <bk>
      <extLst>
        <ext uri="{3e2802c4-a4d2-4d8b-9148-e3be6c30e623}">
          <xlrd:rvb i="288"/>
        </ext>
      </extLst>
    </bk>
    <bk>
      <extLst>
        <ext uri="{3e2802c4-a4d2-4d8b-9148-e3be6c30e623}">
          <xlrd:rvb i="298"/>
        </ext>
      </extLst>
    </bk>
    <bk>
      <extLst>
        <ext uri="{3e2802c4-a4d2-4d8b-9148-e3be6c30e623}">
          <xlrd:rvb i="299"/>
        </ext>
      </extLst>
    </bk>
    <bk>
      <extLst>
        <ext uri="{3e2802c4-a4d2-4d8b-9148-e3be6c30e623}">
          <xlrd:rvb i="300"/>
        </ext>
      </extLst>
    </bk>
  </futureMetadata>
  <valueMetadata count="38">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valueMetadata>
</metadata>
</file>

<file path=xl/sharedStrings.xml><?xml version="1.0" encoding="utf-8"?>
<sst xmlns="http://schemas.openxmlformats.org/spreadsheetml/2006/main" count="3071" uniqueCount="1264">
  <si>
    <t>Rango IBC</t>
  </si>
  <si>
    <t>Total de cotizantes</t>
  </si>
  <si>
    <t>Total de Independientes</t>
  </si>
  <si>
    <t>Mayor a 1 y hasta 2 SMMLV</t>
  </si>
  <si>
    <t>Mayor a 2 y hasta 5 SMMLV</t>
  </si>
  <si>
    <t>Mayor a 5 SMMLV</t>
  </si>
  <si>
    <t>Total de Dependientes</t>
  </si>
  <si>
    <t>Mes</t>
  </si>
  <si>
    <t>Total</t>
  </si>
  <si>
    <t>Actividad (Sección CIIU Rev. 4. A.C)</t>
  </si>
  <si>
    <t>Construcción</t>
  </si>
  <si>
    <t>Industrias manufactureras</t>
  </si>
  <si>
    <t>Alojamiento y servicios de comida</t>
  </si>
  <si>
    <t>Transporte y almacenamiento</t>
  </si>
  <si>
    <t>Educación</t>
  </si>
  <si>
    <t>Otras actividades de servicios</t>
  </si>
  <si>
    <t>Explotación de minas y canteras</t>
  </si>
  <si>
    <t>Actividades financieras y de seguros</t>
  </si>
  <si>
    <t>Actividades inmobiliarias</t>
  </si>
  <si>
    <t>Información y comunicaciones</t>
  </si>
  <si>
    <t>Total general</t>
  </si>
  <si>
    <t xml:space="preserve">Total cotizantes de sector privado según la actividad económica </t>
  </si>
  <si>
    <t>ARL</t>
  </si>
  <si>
    <t>CCF</t>
  </si>
  <si>
    <t xml:space="preserve">Total monto de cotización en millones de pesos para todos los cotizantes dependientes </t>
  </si>
  <si>
    <t>Mediana (51-200)</t>
  </si>
  <si>
    <t xml:space="preserve">Resultados cotizaciones </t>
  </si>
  <si>
    <t>Micro (2-10)</t>
  </si>
  <si>
    <t>Total de Dependientes Priv</t>
  </si>
  <si>
    <t>Número de aportantes privados por tamaño</t>
  </si>
  <si>
    <t>Muy Grande (Más de 500)</t>
  </si>
  <si>
    <t>Grande (201-500)</t>
  </si>
  <si>
    <t>Pequeña (11-50)</t>
  </si>
  <si>
    <t>Micro (Igual a 1)</t>
  </si>
  <si>
    <t>Total cotizantes Independientes, Dependientes y Dependientes del Sector Privado</t>
  </si>
  <si>
    <t>Tamaño</t>
  </si>
  <si>
    <t>Novedades</t>
  </si>
  <si>
    <t>Novedades de Cotizantes Privados</t>
  </si>
  <si>
    <t>Ingresos</t>
  </si>
  <si>
    <t>Retiros</t>
  </si>
  <si>
    <t>Suspensiones temporales</t>
  </si>
  <si>
    <t>Total cotizantes de sector privado según Departamento</t>
  </si>
  <si>
    <t>Departamento</t>
  </si>
  <si>
    <t>Sin Información</t>
  </si>
  <si>
    <t>Novedades de Cotizantes Independientes</t>
  </si>
  <si>
    <t xml:space="preserve">Total cotizantes de Independientes según la actividad económica </t>
  </si>
  <si>
    <t>Total cotizantes independientes según Departamento</t>
  </si>
  <si>
    <t>Salud</t>
  </si>
  <si>
    <t>Pensión</t>
  </si>
  <si>
    <t xml:space="preserve">Total monto de cotización en millones de pesos para todos los cotizantes independientes </t>
  </si>
  <si>
    <t xml:space="preserve">* Nota: Corresponden a los asociados a aportantes del sector privado, es decir los tipos de cotizantes 1, 2 o 22 </t>
  </si>
  <si>
    <t>Act artísticas y de entretenimiento</t>
  </si>
  <si>
    <t>Actividades de servicios administrativos</t>
  </si>
  <si>
    <t>Admin. pública y defensa; planes seg. social</t>
  </si>
  <si>
    <t>Agricultura, ganadería, caza</t>
  </si>
  <si>
    <t>Distribución de agua; gestión de desechos</t>
  </si>
  <si>
    <t>Organizaciones y entidades extraterritoriales</t>
  </si>
  <si>
    <t>Suministro de electricidad, gas y vapor</t>
  </si>
  <si>
    <t>Otras</t>
  </si>
  <si>
    <t>15-20</t>
  </si>
  <si>
    <t>20-25</t>
  </si>
  <si>
    <t>25-30</t>
  </si>
  <si>
    <t>30-35</t>
  </si>
  <si>
    <t>35-40</t>
  </si>
  <si>
    <t>40-45</t>
  </si>
  <si>
    <t>45-50</t>
  </si>
  <si>
    <t>50-55</t>
  </si>
  <si>
    <t>55-60</t>
  </si>
  <si>
    <t>60-65</t>
  </si>
  <si>
    <t>65-70</t>
  </si>
  <si>
    <t>70-75</t>
  </si>
  <si>
    <t>75-80</t>
  </si>
  <si>
    <t>80-85</t>
  </si>
  <si>
    <t>No identificado</t>
  </si>
  <si>
    <t>Edad</t>
  </si>
  <si>
    <t>Resultados por edad y sexo, cotizantes independientes</t>
  </si>
  <si>
    <t>Resultados por edad y sexo, cotizantes Dependientes del sector privado</t>
  </si>
  <si>
    <t>Menos de 1 SMMLV</t>
  </si>
  <si>
    <t>Igual a 1 SMMLV</t>
  </si>
  <si>
    <t>Total monto de cotización en millones de pesos para todos los cotizantes dependientes del sector privado</t>
  </si>
  <si>
    <t>Cod_Departamento</t>
  </si>
  <si>
    <t>Cod_Municipio</t>
  </si>
  <si>
    <t>Municipio</t>
  </si>
  <si>
    <t>Act. profesionales científicas y técnicas</t>
  </si>
  <si>
    <t>Comercio y reparación de vehículos</t>
  </si>
  <si>
    <t>Total cotizantes a Salud Independientes, Dependientes y Dependientes del Sector Privado</t>
  </si>
  <si>
    <t>Total cotizantes a Pensión Independientes, Dependientes y Dependientes del Sector Privado</t>
  </si>
  <si>
    <t>Total cotizantes a ARL Independientes, Dependientes y Dependientes del Sector Privado</t>
  </si>
  <si>
    <t>Total cotizantes a CCF Independientes, Dependientes y Dependientes del Sector Privado</t>
  </si>
  <si>
    <t>ANTIOQUIA</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</si>
  <si>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</si>
  <si>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</si>
  <si>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</si>
  <si>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</si>
  <si>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</si>
  <si>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</si>
  <si>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</si>
  <si>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</si>
  <si>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</si>
  <si>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</si>
  <si>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</si>
  <si>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</si>
  <si>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</si>
  <si>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</si>
  <si>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</si>
  <si>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</si>
  <si>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</si>
  <si>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</si>
  <si>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</si>
  <si>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</si>
  <si>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</si>
  <si>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</si>
  <si>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</si>
  <si>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</si>
  <si>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</si>
  <si>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</si>
  <si>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</si>
  <si>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</si>
  <si>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</si>
  <si>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</si>
  <si>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</si>
  <si>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</si>
  <si>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</si>
  <si>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</si>
  <si>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</si>
  <si>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</si>
  <si>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</si>
  <si>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</si>
  <si>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</si>
  <si>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</si>
  <si>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</si>
  <si>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</si>
  <si>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</si>
  <si>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</si>
  <si>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</si>
  <si>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</si>
  <si>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</si>
  <si>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</si>
  <si>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</si>
  <si>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</si>
  <si>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</si>
  <si>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</si>
  <si>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</si>
  <si>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</si>
  <si>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</si>
  <si>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</si>
  <si>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</si>
  <si>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</si>
  <si>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</si>
  <si>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</si>
  <si>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</si>
  <si>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</si>
  <si>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</si>
  <si>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</si>
  <si>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</si>
  <si>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</si>
  <si>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</si>
  <si>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</si>
  <si>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</si>
  <si>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</si>
  <si>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</si>
  <si>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</si>
  <si>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</si>
  <si>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</si>
  <si>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</si>
  <si>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</si>
  <si>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</si>
  <si>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</si>
  <si>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</si>
  <si>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</si>
  <si>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</si>
  <si>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</si>
  <si>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</si>
  <si>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</si>
  <si>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</si>
  <si>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</si>
  <si>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</si>
  <si>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</si>
  <si>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</si>
  <si>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</si>
  <si>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</si>
  <si>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</si>
  <si>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</si>
  <si>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</si>
  <si>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</si>
  <si>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</si>
  <si>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</si>
  <si>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</si>
  <si>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</si>
  <si>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</si>
  <si>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</si>
  <si>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</si>
  <si>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</si>
  <si>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</si>
  <si>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</si>
  <si>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</si>
  <si>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</si>
  <si>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</si>
  <si>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</si>
  <si>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</si>
  <si>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</si>
  <si>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</si>
  <si>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</si>
  <si>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</si>
  <si>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</si>
  <si>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</si>
  <si>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</si>
  <si>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</si>
  <si>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</si>
  <si>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</si>
  <si>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</si>
  <si>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</si>
  <si>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</si>
  <si>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</si>
  <si>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</si>
  <si>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</si>
  <si>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</si>
  <si>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</si>
  <si>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</si>
  <si>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</si>
  <si>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</si>
  <si>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</si>
  <si>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</si>
  <si>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</si>
  <si>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</si>
  <si>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</si>
  <si>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</si>
  <si>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</si>
  <si>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</si>
  <si>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</si>
  <si>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</si>
  <si>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</si>
  <si>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</si>
  <si>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</si>
  <si>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</si>
  <si>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</si>
  <si>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</si>
  <si>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</si>
  <si>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</si>
  <si>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BOLÍVAR</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</si>
  <si>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</si>
  <si>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</si>
  <si>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</si>
  <si>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</si>
  <si>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</si>
  <si>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</si>
  <si>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</si>
  <si>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</si>
  <si>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</si>
  <si>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</si>
  <si>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</si>
  <si>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</si>
  <si>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</si>
  <si>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</si>
  <si>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</si>
  <si>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</si>
  <si>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</si>
  <si>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</si>
  <si>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</si>
  <si>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</si>
  <si>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</si>
  <si>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SANTA CRUZ DE MOMPOX</t>
  </si>
  <si>
    <t>MORALES</t>
  </si>
  <si>
    <t>NOROSÍ</t>
  </si>
  <si>
    <t>PINILLOS</t>
  </si>
  <si>
    <t>REGIDOR</t>
  </si>
  <si>
    <t>RÍO VIEJO</t>
  </si>
  <si>
    <t>SAN CRISTÓBAL</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</si>
  <si>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</si>
  <si>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</si>
  <si>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</si>
  <si>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</si>
  <si>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</si>
  <si>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</si>
  <si>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</si>
  <si>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</si>
  <si>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</si>
  <si>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</si>
  <si>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</si>
  <si>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</si>
  <si>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</si>
  <si>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</si>
  <si>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</si>
  <si>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TURBANA</t>
  </si>
  <si>
    <t>VILLANUEVA</t>
  </si>
  <si>
    <t>ZAMBRANO</t>
  </si>
  <si>
    <t>BOYACÁ</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</si>
  <si>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</si>
  <si>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</si>
  <si>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</si>
  <si>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</si>
  <si>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</si>
  <si>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</si>
  <si>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</si>
  <si>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</si>
  <si>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</si>
  <si>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</si>
  <si>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</si>
  <si>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</si>
  <si>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</si>
  <si>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</si>
  <si>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</si>
  <si>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</si>
  <si>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</si>
  <si>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</si>
  <si>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</si>
  <si>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</si>
  <si>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</si>
  <si>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</si>
  <si>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</si>
  <si>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</si>
  <si>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</si>
  <si>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</si>
  <si>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</si>
  <si>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</si>
  <si>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</si>
  <si>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</si>
  <si>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</si>
  <si>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</si>
  <si>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</si>
  <si>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</si>
  <si>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</si>
  <si>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</si>
  <si>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</si>
  <si>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</si>
  <si>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</si>
  <si>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 DE LA SIERRA</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</si>
  <si>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</si>
  <si>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</si>
  <si>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</si>
  <si>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</si>
  <si>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</si>
  <si>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</si>
  <si>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</si>
  <si>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</si>
  <si>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</si>
  <si>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</si>
  <si>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</si>
  <si>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</si>
  <si>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</si>
  <si>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</si>
  <si>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</si>
  <si>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</si>
  <si>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</si>
  <si>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</si>
  <si>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</si>
  <si>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</si>
  <si>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</si>
  <si>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</si>
  <si>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</si>
  <si>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</si>
  <si>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</si>
  <si>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</si>
  <si>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</si>
  <si>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</si>
  <si>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</si>
  <si>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</si>
  <si>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</si>
  <si>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</si>
  <si>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</si>
  <si>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</si>
  <si>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</si>
  <si>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</si>
  <si>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</si>
  <si>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</si>
  <si>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</si>
  <si>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</si>
  <si>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</si>
  <si>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</si>
  <si>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</si>
  <si>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</si>
  <si>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</si>
  <si>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</si>
  <si>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</si>
  <si>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</si>
  <si>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</si>
  <si>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</si>
  <si>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</si>
  <si>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</si>
  <si>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</si>
  <si>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</si>
  <si>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</si>
  <si>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</si>
  <si>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</si>
  <si>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</si>
  <si>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</si>
  <si>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</si>
  <si>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</si>
  <si>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</si>
  <si>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</si>
  <si>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</si>
  <si>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</si>
  <si>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</si>
  <si>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</si>
  <si>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</si>
  <si>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</si>
  <si>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</si>
  <si>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</si>
  <si>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</si>
  <si>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</si>
  <si>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</si>
  <si>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</si>
  <si>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</si>
  <si>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</si>
  <si>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</si>
  <si>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</si>
  <si>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</si>
  <si>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</si>
  <si>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</si>
  <si>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</si>
  <si>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</si>
  <si>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</si>
  <si>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</si>
  <si>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</si>
  <si>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</si>
  <si>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</si>
  <si>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</si>
  <si>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</si>
  <si>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</si>
  <si>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</si>
  <si>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</si>
  <si>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</si>
  <si>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</si>
  <si>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</si>
  <si>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</si>
  <si>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</si>
  <si>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</si>
  <si>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</si>
  <si>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</si>
  <si>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</si>
  <si>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</si>
  <si>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</si>
  <si>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</si>
  <si>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</si>
  <si>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</si>
  <si>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</si>
  <si>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</si>
  <si>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</si>
  <si>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</si>
  <si>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</si>
  <si>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</si>
  <si>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</si>
  <si>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</si>
  <si>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</si>
  <si>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</si>
  <si>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</si>
  <si>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</si>
  <si>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</si>
  <si>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</si>
  <si>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</si>
  <si>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POPAYÁN</t>
  </si>
  <si>
    <t>ALMAGUER</t>
  </si>
  <si>
    <t>BALBOA</t>
  </si>
  <si>
    <t>BUENOS AIRES</t>
  </si>
  <si>
    <t>CAJIBÍO</t>
  </si>
  <si>
    <t>CALDONO</t>
  </si>
  <si>
    <t>CALOTO</t>
  </si>
  <si>
    <t>CORINTO</t>
  </si>
  <si>
    <t>EL TAMBO</t>
  </si>
  <si>
    <t>GUACHENÉ</t>
  </si>
  <si>
    <t>GUAPI</t>
  </si>
  <si>
    <t>INZÁ</t>
  </si>
  <si>
    <t>JAMBALÓ</t>
  </si>
  <si>
    <t>LA SIERRA</t>
  </si>
  <si>
    <t>LA VEGA</t>
  </si>
  <si>
    <t>LÓPEZ DE MICAY</t>
  </si>
  <si>
    <t>MERCADERES</t>
  </si>
  <si>
    <t>MIRANDA</t>
  </si>
  <si>
    <t>PADILLA</t>
  </si>
  <si>
    <t>PATÍA</t>
  </si>
  <si>
    <t>PIAMONTE</t>
  </si>
  <si>
    <t>PIENDAMÓ - TUNÍA</t>
  </si>
  <si>
    <t>PUERTO TEJADA</t>
  </si>
  <si>
    <t>PURACÉ</t>
  </si>
  <si>
    <t>ROSAS</t>
  </si>
  <si>
    <t>SAN SEBASTIÁN</t>
  </si>
  <si>
    <t>SANTANDER DE QUILICHAO</t>
  </si>
  <si>
    <t>SILVIA</t>
  </si>
  <si>
    <t>SOTARÁ PAISPAMBA</t>
  </si>
  <si>
    <t>SUÁREZ</t>
  </si>
  <si>
    <t>SUCRE</t>
  </si>
  <si>
    <t>TIMBÍO</t>
  </si>
  <si>
    <t>TIMBIQUÍ</t>
  </si>
  <si>
    <t>TORIBÍO</t>
  </si>
  <si>
    <t>TOTORÓ</t>
  </si>
  <si>
    <t>VILLA RICA</t>
  </si>
  <si>
    <t>CESAR</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</si>
  <si>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</si>
  <si>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</si>
  <si>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</si>
  <si>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</si>
  <si>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</si>
  <si>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</si>
  <si>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</si>
  <si>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</si>
  <si>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</si>
  <si>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</si>
  <si>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</si>
  <si>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</si>
  <si>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</si>
  <si>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</si>
  <si>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</si>
  <si>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</si>
  <si>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</si>
  <si>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</si>
  <si>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</si>
  <si>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</si>
  <si>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</si>
  <si>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</si>
  <si>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</si>
  <si>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</si>
  <si>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</si>
  <si>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MONTERÍA</t>
  </si>
  <si>
    <t>AYAPEL</t>
  </si>
  <si>
    <t>CANALETE</t>
  </si>
  <si>
    <t>CERETÉ</t>
  </si>
  <si>
    <t>CHIMÁ</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</si>
  <si>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</si>
  <si>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</si>
  <si>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</si>
  <si>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</si>
  <si>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</si>
  <si>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</si>
  <si>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</si>
  <si>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</si>
  <si>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</si>
  <si>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</si>
  <si>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</si>
  <si>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</si>
  <si>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</si>
  <si>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</si>
  <si>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</si>
  <si>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</si>
  <si>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</si>
  <si>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</si>
  <si>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</si>
  <si>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</si>
  <si>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</si>
  <si>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</si>
  <si>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</si>
  <si>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</si>
  <si>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</si>
  <si>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</si>
  <si>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</si>
  <si>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</si>
  <si>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</si>
  <si>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</si>
  <si>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</si>
  <si>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</si>
  <si>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</si>
  <si>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</si>
  <si>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</si>
  <si>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</si>
  <si>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</si>
  <si>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</si>
  <si>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</si>
  <si>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</si>
  <si>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</si>
  <si>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</si>
  <si>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</si>
  <si>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</si>
  <si>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</si>
  <si>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</si>
  <si>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</si>
  <si>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</si>
  <si>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</si>
  <si>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</si>
  <si>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</si>
  <si>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</si>
  <si>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</si>
  <si>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</si>
  <si>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</si>
  <si>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</si>
  <si>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</si>
  <si>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</si>
  <si>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</si>
  <si>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</si>
  <si>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</si>
  <si>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</si>
  <si>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</si>
  <si>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</si>
  <si>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</si>
  <si>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</si>
  <si>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</si>
  <si>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</si>
  <si>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</si>
  <si>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</si>
  <si>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</si>
  <si>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</si>
  <si>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</si>
  <si>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</si>
  <si>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</si>
  <si>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</si>
  <si>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</si>
  <si>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</si>
  <si>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</si>
  <si>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</si>
  <si>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</si>
  <si>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</si>
  <si>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</si>
  <si>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</si>
  <si>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</si>
  <si>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</si>
  <si>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</si>
  <si>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</si>
  <si>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</si>
  <si>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</si>
  <si>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</si>
  <si>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</si>
  <si>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</si>
  <si>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</si>
  <si>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</si>
  <si>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</si>
  <si>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</si>
  <si>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</si>
  <si>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</si>
  <si>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</si>
  <si>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</si>
  <si>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</si>
  <si>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</si>
  <si>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</si>
  <si>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</si>
  <si>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</si>
  <si>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</si>
  <si>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</si>
  <si>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</si>
  <si>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</si>
  <si>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</si>
  <si>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</si>
  <si>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</si>
  <si>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</si>
  <si>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</si>
  <si>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</si>
  <si>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</si>
  <si>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</si>
  <si>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</si>
  <si>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</si>
  <si>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</si>
  <si>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</si>
  <si>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</si>
  <si>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</si>
  <si>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</si>
  <si>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</si>
  <si>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</si>
  <si>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</si>
  <si>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</si>
  <si>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</si>
  <si>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</si>
  <si>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</si>
  <si>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</si>
  <si>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</si>
  <si>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</si>
  <si>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QUIBDÓ</t>
  </si>
  <si>
    <t>ACANDÍ</t>
  </si>
  <si>
    <t>ALTO BAUDÓ</t>
  </si>
  <si>
    <t>ATRATO</t>
  </si>
  <si>
    <t>BAGADÓ</t>
  </si>
  <si>
    <t>BAHÍA SOLANO</t>
  </si>
  <si>
    <t>BAJO BAUDÓ</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</si>
  <si>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</si>
  <si>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</si>
  <si>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</si>
  <si>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</si>
  <si>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</si>
  <si>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</si>
  <si>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</si>
  <si>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</si>
  <si>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</si>
  <si>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</si>
  <si>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</si>
  <si>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</si>
  <si>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</si>
  <si>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</si>
  <si>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</si>
  <si>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</si>
  <si>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</si>
  <si>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</si>
  <si>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</si>
  <si>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</si>
  <si>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</si>
  <si>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</si>
  <si>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</si>
  <si>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</si>
  <si>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</si>
  <si>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</si>
  <si>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</si>
  <si>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</si>
  <si>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</si>
  <si>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</si>
  <si>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</si>
  <si>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</si>
  <si>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</si>
  <si>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</si>
  <si>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</si>
  <si>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</si>
  <si>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</si>
  <si>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</si>
  <si>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</si>
  <si>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</si>
  <si>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</si>
  <si>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</si>
  <si>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</si>
  <si>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</si>
  <si>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</si>
  <si>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</si>
  <si>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</si>
  <si>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</si>
  <si>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</si>
  <si>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</si>
  <si>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</si>
  <si>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</si>
  <si>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</si>
  <si>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</si>
  <si>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</si>
  <si>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</si>
  <si>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</si>
  <si>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</si>
  <si>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RIOHACHA</t>
  </si>
  <si>
    <t>BARRANCAS</t>
  </si>
  <si>
    <t>DIBULLA</t>
  </si>
  <si>
    <t>DISTRACCIÓN</t>
  </si>
  <si>
    <t>EL MOLINO</t>
  </si>
  <si>
    <t>FONSECA</t>
  </si>
  <si>
    <t>HATONUEVO</t>
  </si>
  <si>
    <t>LA JAGUA DEL PILAR</t>
  </si>
  <si>
    <t>MAICAO</t>
  </si>
  <si>
    <t>MANAURE</t>
  </si>
  <si>
    <t>SAN JUAN DEL CESAR</t>
  </si>
  <si>
    <t>URIBIA</t>
  </si>
  <si>
    <t>URUMITA</t>
  </si>
  <si>
    <t>MAGDALENA</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</si>
  <si>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</si>
  <si>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</si>
  <si>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</si>
  <si>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</si>
  <si>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</si>
  <si>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</si>
  <si>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</si>
  <si>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</si>
  <si>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</si>
  <si>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</si>
  <si>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</si>
  <si>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</si>
  <si>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</si>
  <si>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</si>
  <si>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</si>
  <si>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</si>
  <si>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</si>
  <si>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</si>
  <si>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</si>
  <si>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</si>
  <si>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</si>
  <si>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</si>
  <si>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</si>
  <si>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</si>
  <si>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</si>
  <si>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</si>
  <si>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</si>
  <si>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</si>
  <si>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</si>
  <si>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</si>
  <si>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</si>
  <si>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</si>
  <si>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</si>
  <si>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</si>
  <si>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</si>
  <si>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</si>
  <si>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</si>
  <si>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</si>
  <si>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</si>
  <si>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</si>
  <si>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</si>
  <si>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</si>
  <si>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</si>
  <si>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</si>
  <si>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</si>
  <si>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</si>
  <si>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</si>
  <si>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</si>
  <si>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</si>
  <si>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</si>
  <si>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</si>
  <si>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</si>
  <si>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</si>
  <si>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</si>
  <si>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PASTO</t>
  </si>
  <si>
    <t>ALDANA</t>
  </si>
  <si>
    <t>ANCUYA</t>
  </si>
  <si>
    <t>ARBOLEDA</t>
  </si>
  <si>
    <t>BARBACOAS</t>
  </si>
  <si>
    <t>BUESACO</t>
  </si>
  <si>
    <t>COLÓN</t>
  </si>
  <si>
    <t>CONSACÁ</t>
  </si>
  <si>
    <t>CONTADERO</t>
  </si>
  <si>
    <t>CUASPUD CARLOSAMA</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</si>
  <si>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</si>
  <si>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</si>
  <si>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</si>
  <si>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</si>
  <si>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</si>
  <si>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</si>
  <si>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</si>
  <si>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</si>
  <si>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</si>
  <si>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</si>
  <si>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</si>
  <si>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</si>
  <si>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</si>
  <si>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</si>
  <si>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</si>
  <si>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</si>
  <si>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</si>
  <si>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</si>
  <si>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</si>
  <si>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</si>
  <si>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</si>
  <si>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</si>
  <si>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</si>
  <si>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</si>
  <si>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</si>
  <si>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</si>
  <si>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</si>
  <si>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</si>
  <si>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</si>
  <si>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</si>
  <si>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</si>
  <si>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</si>
  <si>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</si>
  <si>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</si>
  <si>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</si>
  <si>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</si>
  <si>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</si>
  <si>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</si>
  <si>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</si>
  <si>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</si>
  <si>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</si>
  <si>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</si>
  <si>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</si>
  <si>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</si>
  <si>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SAN JOSÉ DE 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</si>
  <si>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</si>
  <si>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</si>
  <si>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</si>
  <si>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</si>
  <si>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</si>
  <si>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</si>
  <si>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</si>
  <si>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</si>
  <si>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</si>
  <si>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</si>
  <si>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</si>
  <si>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</si>
  <si>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</si>
  <si>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</si>
  <si>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</si>
  <si>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</si>
  <si>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</si>
  <si>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</si>
  <si>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</si>
  <si>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</si>
  <si>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</si>
  <si>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</si>
  <si>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</si>
  <si>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</si>
  <si>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</si>
  <si>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</si>
  <si>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</si>
  <si>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</si>
  <si>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</si>
  <si>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</si>
  <si>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</si>
  <si>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</si>
  <si>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</si>
  <si>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</si>
  <si>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</si>
  <si>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</si>
  <si>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</si>
  <si>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</si>
  <si>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CALARCÁ</t>
  </si>
  <si>
    <t>CIRCASIA</t>
  </si>
  <si>
    <t>FILANDIA</t>
  </si>
  <si>
    <t>GÉNOVA</t>
  </si>
  <si>
    <t>LA TEBAIDA</t>
  </si>
  <si>
    <t>MONTENEGRO</t>
  </si>
  <si>
    <t>PIJAO</t>
  </si>
  <si>
    <t>QUIMBAYA</t>
  </si>
  <si>
    <t>SALENTO</t>
  </si>
  <si>
    <t>PEREIRA</t>
  </si>
  <si>
    <t>APÍA</t>
  </si>
  <si>
    <t>BELÉN DE UMBRÍA</t>
  </si>
  <si>
    <t>DOSQUEBRADAS</t>
  </si>
  <si>
    <t>GUÁTICA</t>
  </si>
  <si>
    <t>LA CELIA</t>
  </si>
  <si>
    <t>LA VIRGINIA</t>
  </si>
  <si>
    <t>MARSELLA</t>
  </si>
  <si>
    <t>MISTRATÓ</t>
  </si>
  <si>
    <t>PUEBLO RICO</t>
  </si>
  <si>
    <t>QUINCHÍA</t>
  </si>
  <si>
    <t>SANTA ROSA DE CABAL</t>
  </si>
  <si>
    <t>SANTUARIO</t>
  </si>
  <si>
    <t>SANTANDER</t>
  </si>
  <si>
    <t>BUCARAMANGA</t>
  </si>
  <si>
    <t>AGUADA</t>
  </si>
  <si>
    <t>ARATOCA</t>
  </si>
  <si>
    <t>BARICHARA</t>
  </si>
  <si>
    <t>BARRANCABERMEJA</t>
  </si>
  <si>
    <t>CALIFORNIA</t>
  </si>
  <si>
    <t>CAPITANEJO</t>
  </si>
  <si>
    <t>CARCASÍ</t>
  </si>
  <si>
    <t>CEPITÁ</t>
  </si>
  <si>
    <t>CERRITO</t>
  </si>
  <si>
    <t>CHARALÁ</t>
  </si>
  <si>
    <t>CHARTA</t>
  </si>
  <si>
    <t>CHIMA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</si>
  <si>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</si>
  <si>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</si>
  <si>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</si>
  <si>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</si>
  <si>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</si>
  <si>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</si>
  <si>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</si>
  <si>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</si>
  <si>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</si>
  <si>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</si>
  <si>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</si>
  <si>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</si>
  <si>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</si>
  <si>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</si>
  <si>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</si>
  <si>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</si>
  <si>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</si>
  <si>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</si>
  <si>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</si>
  <si>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</si>
  <si>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</si>
  <si>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</si>
  <si>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</si>
  <si>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</si>
  <si>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</si>
  <si>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</si>
  <si>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</si>
  <si>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</si>
  <si>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</si>
  <si>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</si>
  <si>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</si>
  <si>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</si>
  <si>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</si>
  <si>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</si>
  <si>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</si>
  <si>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</si>
  <si>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</si>
  <si>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</si>
  <si>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</si>
  <si>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</si>
  <si>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</si>
  <si>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</si>
  <si>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</si>
  <si>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</si>
  <si>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</si>
  <si>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</si>
  <si>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</si>
  <si>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</si>
  <si>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</si>
  <si>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</si>
  <si>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</si>
  <si>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</si>
  <si>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</si>
  <si>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</si>
  <si>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</si>
  <si>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</si>
  <si>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</si>
  <si>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</si>
  <si>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</si>
  <si>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</si>
  <si>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</si>
  <si>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</si>
  <si>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</si>
  <si>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</si>
  <si>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</si>
  <si>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</si>
  <si>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</si>
  <si>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</si>
  <si>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</si>
  <si>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</si>
  <si>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</si>
  <si>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</si>
  <si>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</si>
  <si>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</si>
  <si>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</si>
  <si>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</si>
  <si>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</si>
  <si>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</si>
  <si>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</si>
  <si>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</si>
  <si>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</si>
  <si>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</si>
  <si>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</si>
  <si>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SAN JOSÉ DE TOLUVIEJO</t>
  </si>
  <si>
    <t>TOLIMA</t>
  </si>
  <si>
    <t>IBAGUÉ</t>
  </si>
  <si>
    <t>ALPUJARRA</t>
  </si>
  <si>
    <t>ALVARADO</t>
  </si>
  <si>
    <t>AMBALEMA</t>
  </si>
  <si>
    <t>ANZOÁTEGUI</t>
  </si>
  <si>
    <t>ARMERO</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</si>
  <si>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</si>
  <si>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</si>
  <si>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</si>
  <si>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</si>
  <si>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</si>
  <si>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</si>
  <si>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</si>
  <si>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</si>
  <si>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</si>
  <si>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</si>
  <si>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</si>
  <si>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</si>
  <si>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</si>
  <si>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</si>
  <si>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</si>
  <si>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</si>
  <si>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</si>
  <si>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</si>
  <si>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</si>
  <si>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</si>
  <si>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</si>
  <si>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</si>
  <si>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</si>
  <si>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</si>
  <si>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</si>
  <si>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</si>
  <si>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</si>
  <si>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</si>
  <si>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</si>
  <si>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</si>
  <si>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</si>
  <si>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</si>
  <si>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</si>
  <si>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</si>
  <si>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</si>
  <si>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</si>
  <si>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</si>
  <si>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</si>
  <si>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</si>
  <si>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</si>
  <si>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SANTIAGO DE 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</si>
  <si>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</si>
  <si>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</si>
  <si>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</si>
  <si>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</si>
  <si>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</si>
  <si>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</si>
  <si>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</si>
  <si>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</si>
  <si>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</si>
  <si>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</si>
  <si>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</si>
  <si>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</si>
  <si>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</si>
  <si>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</si>
  <si>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</si>
  <si>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</si>
  <si>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</si>
  <si>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</si>
  <si>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</si>
  <si>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</si>
  <si>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</si>
  <si>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</si>
  <si>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</si>
  <si>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</si>
  <si>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</si>
  <si>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</si>
  <si>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</si>
  <si>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</si>
  <si>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</si>
  <si>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</si>
  <si>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</si>
  <si>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</si>
  <si>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</si>
  <si>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</si>
  <si>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</si>
  <si>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ARAUQUITA</t>
  </si>
  <si>
    <t>CRAVO NORTE</t>
  </si>
  <si>
    <t>FORTUL</t>
  </si>
  <si>
    <t>PUERTO RONDÓN</t>
  </si>
  <si>
    <t>SARAVENA</t>
  </si>
  <si>
    <t>TAME</t>
  </si>
  <si>
    <t>CASANARE</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</si>
  <si>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</si>
  <si>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</si>
  <si>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</si>
  <si>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</si>
  <si>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</si>
  <si>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</si>
  <si>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</si>
  <si>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</si>
  <si>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</si>
  <si>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</si>
  <si>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</si>
  <si>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</si>
  <si>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</si>
  <si>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</si>
  <si>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</si>
  <si>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</si>
  <si>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</si>
  <si>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</si>
  <si>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MOCOA</t>
  </si>
  <si>
    <t>ORITO</t>
  </si>
  <si>
    <t>PUERTO ASÍS</t>
  </si>
  <si>
    <t>PUERTO CAICEDO</t>
  </si>
  <si>
    <t>PUERTO GUZMÁN</t>
  </si>
  <si>
    <t>PUERTO LEGUÍZAMO</t>
  </si>
  <si>
    <t>SIBUNDOY</t>
  </si>
  <si>
    <t>VALLE DEL GUAMUEZ</t>
  </si>
  <si>
    <t>VILLAGARZÓN</t>
  </si>
  <si>
    <t>ARCHIPIÉLAGO DE SAN ANDRÉS, PROVIDENCIA Y SANTA CATALINA</t>
  </si>
  <si>
    <t>AMAZONAS</t>
  </si>
  <si>
    <t>LETICIA</t>
  </si>
  <si>
    <t>EL ENCANTO</t>
  </si>
  <si>
    <t>LA CHORRERA</t>
  </si>
  <si>
    <t>LA PEDRERA</t>
  </si>
  <si>
    <t>PUERTO NARIÑO</t>
  </si>
  <si>
    <t>TARAPACÁ</t>
  </si>
  <si>
    <t>GUAINÍA</t>
  </si>
  <si>
    <t>INÍRIDA</t>
  </si>
  <si>
    <t>BARRANCOMINAS</t>
  </si>
  <si>
    <t>SAN FELIPE</t>
  </si>
  <si>
    <t>MORICHAL</t>
  </si>
  <si>
    <t>GUAVIARE</t>
  </si>
  <si>
    <t>SAN JOSÉ DEL GUAVIARE</t>
  </si>
  <si>
    <t>EL RETORNO</t>
  </si>
  <si>
    <t>VAUPÉS</t>
  </si>
  <si>
    <t>MITÚ</t>
  </si>
  <si>
    <t>CARURÚ</t>
  </si>
  <si>
    <t>TARAIRA</t>
  </si>
  <si>
    <t>VICHADA</t>
  </si>
  <si>
    <t>PUERTO CARREÑO</t>
  </si>
  <si>
    <t>LA PRIMAVERA</t>
  </si>
  <si>
    <t>SANTA ROSALÍA</t>
  </si>
  <si>
    <t>CUMARIBO</t>
  </si>
  <si>
    <t>00</t>
  </si>
  <si>
    <t>Total Nacional</t>
  </si>
  <si>
    <t>00000</t>
  </si>
  <si>
    <t>SENA</t>
  </si>
  <si>
    <t>ICBF</t>
  </si>
  <si>
    <t>Act. de atención de la salud humana</t>
  </si>
  <si>
    <t>Actividades de los hogares individuales</t>
  </si>
  <si>
    <t>Otros</t>
  </si>
  <si>
    <t>Más de 85 años</t>
  </si>
  <si>
    <t xml:space="preserve">Contribución </t>
  </si>
  <si>
    <t>jun-25</t>
  </si>
  <si>
    <t>jul-25</t>
  </si>
  <si>
    <t>ago-25</t>
  </si>
  <si>
    <t>sep-25</t>
  </si>
  <si>
    <t>oct-25</t>
  </si>
  <si>
    <t>Desconocido</t>
  </si>
  <si>
    <t>nov-25</t>
  </si>
  <si>
    <t>dic-25</t>
  </si>
  <si>
    <t>PUERTO ALEGRÍA</t>
  </si>
  <si>
    <t>ene-26</t>
  </si>
  <si>
    <t>feb-26</t>
  </si>
  <si>
    <t>Tipo</t>
  </si>
  <si>
    <t>Detalle</t>
  </si>
  <si>
    <t>Cotizantes feb-2026</t>
  </si>
  <si>
    <t>Cotizantes jun-2025</t>
  </si>
  <si>
    <t>Cotizantes jul-2025</t>
  </si>
  <si>
    <t>Cotizantes ago-2025</t>
  </si>
  <si>
    <t>Cotizantes sep-2025</t>
  </si>
  <si>
    <t>Cotizantes oct-2025</t>
  </si>
  <si>
    <t>Cotizantes nov-2025</t>
  </si>
  <si>
    <t>Cotizantes dic-2025</t>
  </si>
  <si>
    <t>Cotizantes ene-2026</t>
  </si>
  <si>
    <t>Variación % jun-2025</t>
  </si>
  <si>
    <t>Variación % jul-2025</t>
  </si>
  <si>
    <t>Variación % ago-2025</t>
  </si>
  <si>
    <t>Variación % sep-2025</t>
  </si>
  <si>
    <t>Variación % oct-2025</t>
  </si>
  <si>
    <t>Variación % nov-2025</t>
  </si>
  <si>
    <t>Variación % dic-2025</t>
  </si>
  <si>
    <t>Variación % ene-2026</t>
  </si>
  <si>
    <t>Variación % feb-2026</t>
  </si>
  <si>
    <t>Aportantes jun-2025</t>
  </si>
  <si>
    <t>Aportantes jul-2025</t>
  </si>
  <si>
    <t>Aportantes ago-2025</t>
  </si>
  <si>
    <t>Aportantes sep-2025</t>
  </si>
  <si>
    <t>Aportantes oct-2025</t>
  </si>
  <si>
    <t>Aportantes nov-2025</t>
  </si>
  <si>
    <t>Aportantes dic-2025</t>
  </si>
  <si>
    <t>Aportantes ene-2026</t>
  </si>
  <si>
    <t>Aportantes feb-2026</t>
  </si>
  <si>
    <t>jun-2025</t>
  </si>
  <si>
    <t>jul-2025</t>
  </si>
  <si>
    <t>ago-2025</t>
  </si>
  <si>
    <t>sep-2025</t>
  </si>
  <si>
    <t>oct-2025</t>
  </si>
  <si>
    <t>nov-2025</t>
  </si>
  <si>
    <t>dic-2025</t>
  </si>
  <si>
    <t>ene-2026</t>
  </si>
  <si>
    <t>feb-2026</t>
  </si>
  <si>
    <t>Variación Mensual</t>
  </si>
  <si>
    <t>Variación Anual</t>
  </si>
  <si>
    <t>Monto jun-2025</t>
  </si>
  <si>
    <t>Monto jul-2025</t>
  </si>
  <si>
    <t>Monto ago-2025</t>
  </si>
  <si>
    <t>Monto sep-2025</t>
  </si>
  <si>
    <t>Monto oct-2025</t>
  </si>
  <si>
    <t>Monto nov-2025</t>
  </si>
  <si>
    <t>Monto dic-2025</t>
  </si>
  <si>
    <t>Monto ene-2026</t>
  </si>
  <si>
    <t>Monto feb-2026</t>
  </si>
  <si>
    <t>Contribución</t>
  </si>
  <si>
    <t>Anexos técnicos del informe mensual de las cotizaciones Jun 2026</t>
  </si>
  <si>
    <t>Fecha de corte: 14 de agosto de 2026</t>
  </si>
  <si>
    <t>Cotizantes mar-2026</t>
  </si>
  <si>
    <t>Cotizantes abr-2026</t>
  </si>
  <si>
    <t>Cotizantes may-2026</t>
  </si>
  <si>
    <t>Cotizantes jun-2026</t>
  </si>
  <si>
    <t>Variación % mar-2026</t>
  </si>
  <si>
    <t>Variación % abr-2026</t>
  </si>
  <si>
    <t>Variación % may-2026</t>
  </si>
  <si>
    <t>Variación % jun-2026</t>
  </si>
  <si>
    <t>Anexos Técnicos Dependientes Jun 2026</t>
  </si>
  <si>
    <t>Aportantes mar-2026</t>
  </si>
  <si>
    <t>Aportantes abr-2026</t>
  </si>
  <si>
    <t>Aportantes may-2026</t>
  </si>
  <si>
    <t>Aportantes jun-2026</t>
  </si>
  <si>
    <t>mar-2026</t>
  </si>
  <si>
    <t>abr-2026</t>
  </si>
  <si>
    <t>may-2026</t>
  </si>
  <si>
    <t>jun-2026</t>
  </si>
  <si>
    <t>may-26</t>
  </si>
  <si>
    <t>jun-26</t>
  </si>
  <si>
    <t>Particip. % en el total jun-26</t>
  </si>
  <si>
    <t>Δ% jun-26 - may-26</t>
  </si>
  <si>
    <t>Δ% Anual jun-26</t>
  </si>
  <si>
    <t>jun-2025 Hombres</t>
  </si>
  <si>
    <t>jun-2025 Mujeres</t>
  </si>
  <si>
    <t>jun-2025 No Identificado</t>
  </si>
  <si>
    <t>jun-2026 Hombres</t>
  </si>
  <si>
    <t>jun-2026 Mujeres</t>
  </si>
  <si>
    <t>jun-2026 No Identificado</t>
  </si>
  <si>
    <t>Mujeres por cada 100 hombres jun-2025</t>
  </si>
  <si>
    <t>Mujeres por cada 100 hombres jun-2026</t>
  </si>
  <si>
    <t>Anexos Técnicos Independientes Jun 2026</t>
  </si>
  <si>
    <t>Anexos Técnicos Monto de cotización Jun 2026</t>
  </si>
  <si>
    <t>Monto mar-2026</t>
  </si>
  <si>
    <t>Monto abr-2026</t>
  </si>
  <si>
    <t>Monto may-2026</t>
  </si>
  <si>
    <t>Monto jun-2026</t>
  </si>
  <si>
    <t>mar-26</t>
  </si>
  <si>
    <t>abr-26</t>
  </si>
  <si>
    <t>Número de Cotizantes por Municipio Jun 2026</t>
  </si>
  <si>
    <t>Total Abril</t>
  </si>
  <si>
    <t>Público Abril</t>
  </si>
  <si>
    <t>Privado Abril</t>
  </si>
  <si>
    <t>Independiente Abril</t>
  </si>
  <si>
    <t>Total Mayo</t>
  </si>
  <si>
    <t>Público Mayo</t>
  </si>
  <si>
    <t>Privado Mayo</t>
  </si>
  <si>
    <t>Independiente Mayo</t>
  </si>
  <si>
    <t>Total Junio</t>
  </si>
  <si>
    <t>Público Junio</t>
  </si>
  <si>
    <t>Privado Junio</t>
  </si>
  <si>
    <t>Independiente Junio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</si>
</sst>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0%"/>
    <numFmt numFmtId="166" formatCode="&quot;$&quot;\ #,##0"/>
    <numFmt numFmtId="167" formatCode="_-* #,##0_-;\-* #,##0_-;_-* &quot;-&quot;??_-;_-@_-"/>
    <numFmt numFmtId="168" formatCode="mmm\-yyyy"/>
  </numFmts>
  <fonts count="14" x14ac:knownFonts="1">
    <font>
      <sz val="11"/>
      <color theme="1"/>
      <name val="Calibri"/>
      <family val="2"/>
      <scheme val="minor"/>
    </font>
    <font>
      <sz val="12"/>
      <color theme="1"/>
      <name val="Verdana"/>
      <family val="2"/>
    </font>
    <font>
      <sz val="11"/>
      <color theme="1"/>
      <name val="Calibri"/>
      <family val="2"/>
      <scheme val="minor"/>
    </font>
    <font>
      <sz val="8"/>
      <name val="Calibri"/>
      <family val="2"/>
      <scheme val="minor"/>
    </font>
    <font>
      <b/>
      <sz val="16"/>
      <name val="Verdana"/>
      <family val="2"/>
    </font>
    <font>
      <b/>
      <sz val="16"/>
      <color theme="1"/>
      <name val="Verdana"/>
      <family val="2"/>
    </font>
    <font>
      <b/>
      <sz val="12"/>
      <color theme="0"/>
      <name val="Verdana"/>
      <family val="2"/>
    </font>
    <font>
      <b/>
      <sz val="12"/>
      <color theme="1"/>
      <name val="Verdana"/>
      <family val="2"/>
    </font>
    <font>
      <sz val="12"/>
      <name val="Verdana"/>
      <family val="2"/>
    </font>
    <font>
      <b/>
      <sz val="12"/>
      <name val="Verdana"/>
      <family val="2"/>
    </font>
    <font>
      <b/>
      <sz val="12"/>
      <color theme="1"/>
      <name val="Calibri"/>
      <family val="2"/>
      <scheme val="minor"/>
    </font>
    <font>
      <sz val="12"/>
      <color theme="1"/>
      <name val="Calibri"/>
      <family val="2"/>
    </font>
    <font>
      <sz val="12"/>
      <color rgb="FF000000"/>
      <name val="Verdana"/>
      <family val="2"/>
    </font>
    <font>
      <u/>
      <sz val="12"/>
      <color theme="1"/>
      <name val="Verdana"/>
      <family val="2"/>
    </font>
  </fonts>
  <fills count="6">
    <fill>
      <patternFill patternType="none"/>
    </fill>
    <fill>
      <patternFill patternType="gray125"/>
    </fill>
    <fill>
      <patternFill patternType="solid">
        <fgColor theme="9" tint="-0.499984740745262"/>
        <bgColor indexed="64"/>
      </patternFill>
    </fill>
    <fill>
      <patternFill patternType="solid">
        <fgColor rgb="FF375623"/>
        <bgColor indexed="64"/>
      </patternFill>
    </fill>
    <fill>
      <patternFill patternType="solid">
        <fgColor theme="9" tint="0.59999389629810485"/>
        <bgColor indexed="64"/>
      </patternFill>
    </fill>
    <fill>
      <patternFill patternType="solid">
        <fgColor rgb="FFC5E0B3"/>
        <bgColor rgb="FFC5E0B3"/>
      </patternFill>
    </fill>
  </fills>
  <borders count="1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s>
  <cellStyleXfs count="3">
    <xf numFmtId="0" fontId="0" fillId="0" borderId="0"/>
    <xf numFmtId="9" fontId="2" fillId="0" borderId="0" applyFont="0" applyFill="0" applyBorder="0" applyAlignment="0" applyProtection="0"/>
    <xf numFmtId="43" fontId="2" fillId="0" borderId="0" applyFont="0" applyFill="0" applyBorder="0" applyAlignment="0" applyProtection="0"/>
  </cellStyleXfs>
  <cellXfs count="169">
    <xf numFmtId="0" fontId="0" fillId="0" borderId="0" xfId="0"/>
    <xf numFmtId="0" fontId="8" fillId="0" borderId="0" xfId="0" applyFont="1"/>
    <xf numFmtId="0" fontId="7" fillId="5" borderId="16" xfId="0" applyFont="1" applyFill="1" applyBorder="1" applyAlignment="1">
      <alignment horizontal="centerContinuous" vertical="center" wrapText="1"/>
    </xf>
    <xf numFmtId="17" fontId="7" fillId="5" borderId="16" xfId="0" applyNumberFormat="1" applyFont="1" applyFill="1" applyBorder="1" applyAlignment="1">
      <alignment horizontal="centerContinuous" vertical="center" wrapText="1"/>
    </xf>
    <xf numFmtId="17" fontId="7" fillId="5" borderId="17" xfId="0" applyNumberFormat="1" applyFont="1" applyFill="1" applyBorder="1" applyAlignment="1">
      <alignment horizontal="centerContinuous" vertical="center" wrapText="1"/>
    </xf>
    <xf numFmtId="0" fontId="9" fillId="0" borderId="14" xfId="0" applyFont="1" applyBorder="1" applyAlignment="1">
      <alignment horizontal="centerContinuous"/>
    </xf>
    <xf numFmtId="0" fontId="9" fillId="0" borderId="15" xfId="0" applyFont="1" applyBorder="1" applyAlignment="1">
      <alignment horizontal="centerContinuous"/>
    </xf>
    <xf numFmtId="0" fontId="6" fillId="2" borderId="0" xfId="0" applyFont="1" applyFill="1" applyAlignment="1">
      <alignment horizontal="centerContinuous"/>
    </xf>
    <xf numFmtId="0" fontId="9" fillId="0" borderId="10" xfId="0" applyFont="1" applyBorder="1" applyAlignment="1">
      <alignment vertical="center" readingOrder="1"/>
    </xf>
    <xf numFmtId="3" fontId="7" fillId="0" borderId="2" xfId="0" applyNumberFormat="1" applyFont="1" applyBorder="1" applyAlignment="1">
      <alignment horizontal="center" vertical="center" readingOrder="1"/>
    </xf>
    <xf numFmtId="0" fontId="8" fillId="0" borderId="0" xfId="0" applyFont="1" applyAlignment="1">
      <alignment horizontal="center" vertical="center" wrapText="1"/>
    </xf>
    <xf numFmtId="0" fontId="9" fillId="0" borderId="8" xfId="0" applyFont="1" applyBorder="1" applyAlignment="1">
      <alignment vertical="center" wrapText="1"/>
    </xf>
    <xf numFmtId="0" fontId="9" fillId="0" borderId="10" xfId="0" applyFont="1" applyBorder="1" applyAlignment="1">
      <alignment vertical="center" wrapText="1" readingOrder="1"/>
    </xf>
    <xf numFmtId="3" fontId="10" fillId="0" borderId="0" xfId="0" applyNumberFormat="1" applyFont="1" applyAlignment="1">
      <alignment horizontal="center" vertical="center" wrapText="1"/>
    </xf>
    <xf numFmtId="3" fontId="7" fillId="0" borderId="2" xfId="0" applyNumberFormat="1" applyFont="1" applyBorder="1" applyAlignment="1">
      <alignment horizontal="center" vertical="center" wrapText="1" readingOrder="1"/>
    </xf>
    <xf numFmtId="3" fontId="7" fillId="0" borderId="3" xfId="0" applyNumberFormat="1" applyFont="1" applyBorder="1" applyAlignment="1">
      <alignment horizontal="center" vertical="center" wrapText="1" readingOrder="1"/>
    </xf>
    <xf numFmtId="3" fontId="1" fillId="0" borderId="2" xfId="0" applyNumberFormat="1" applyFont="1" applyBorder="1" applyAlignment="1">
      <alignment horizontal="center" vertical="center" wrapText="1" readingOrder="1"/>
    </xf>
    <xf numFmtId="3" fontId="1" fillId="0" borderId="3" xfId="0" applyNumberFormat="1" applyFont="1" applyBorder="1" applyAlignment="1">
      <alignment horizontal="center" vertical="center" wrapText="1" readingOrder="1"/>
    </xf>
    <xf numFmtId="3" fontId="1" fillId="0" borderId="9" xfId="0" applyNumberFormat="1" applyFont="1" applyBorder="1" applyAlignment="1">
      <alignment horizontal="center" vertical="center" wrapText="1" readingOrder="1"/>
    </xf>
    <xf numFmtId="3" fontId="1" fillId="0" borderId="4" xfId="0" applyNumberFormat="1" applyFont="1" applyBorder="1" applyAlignment="1">
      <alignment horizontal="center" vertical="center" wrapText="1" readingOrder="1"/>
    </xf>
    <xf numFmtId="3" fontId="8" fillId="0" borderId="0" xfId="0" applyNumberFormat="1" applyFont="1" applyAlignment="1">
      <alignment horizontal="center" vertical="center" wrapText="1" readingOrder="1"/>
    </xf>
    <xf numFmtId="0" fontId="9" fillId="0" borderId="9" xfId="0" applyFont="1" applyBorder="1" applyAlignment="1">
      <alignment vertical="center" wrapText="1" readingOrder="1"/>
    </xf>
    <xf numFmtId="10" fontId="7" fillId="0" borderId="2" xfId="0" applyNumberFormat="1" applyFont="1" applyBorder="1" applyAlignment="1">
      <alignment horizontal="center" vertical="center" wrapText="1" readingOrder="1"/>
    </xf>
    <xf numFmtId="10" fontId="7" fillId="0" borderId="3" xfId="0" applyNumberFormat="1" applyFont="1" applyBorder="1" applyAlignment="1">
      <alignment horizontal="center" vertical="center" wrapText="1" readingOrder="1"/>
    </xf>
    <xf numFmtId="10" fontId="1" fillId="0" borderId="2" xfId="0" applyNumberFormat="1" applyFont="1" applyBorder="1" applyAlignment="1">
      <alignment horizontal="center" vertical="center" wrapText="1" readingOrder="1"/>
    </xf>
    <xf numFmtId="10" fontId="1" fillId="0" borderId="3" xfId="0" applyNumberFormat="1" applyFont="1" applyBorder="1" applyAlignment="1">
      <alignment horizontal="center" vertical="center" wrapText="1" readingOrder="1"/>
    </xf>
    <xf numFmtId="10" fontId="1" fillId="0" borderId="9" xfId="0" applyNumberFormat="1" applyFont="1" applyBorder="1" applyAlignment="1">
      <alignment horizontal="center" vertical="center" wrapText="1" readingOrder="1"/>
    </xf>
    <xf numFmtId="10" fontId="1" fillId="0" borderId="4" xfId="0" applyNumberFormat="1" applyFont="1" applyBorder="1" applyAlignment="1">
      <alignment horizontal="center" vertical="center" wrapText="1" readingOrder="1"/>
    </xf>
    <xf numFmtId="10" fontId="8" fillId="0" borderId="0" xfId="0" applyNumberFormat="1" applyFont="1" applyAlignment="1">
      <alignment horizontal="center" vertical="center" wrapText="1" readingOrder="1"/>
    </xf>
    <xf numFmtId="17" fontId="7" fillId="5" borderId="16" xfId="0" applyNumberFormat="1" applyFont="1" applyFill="1" applyBorder="1" applyAlignment="1">
      <alignment horizontal="centerContinuous" vertical="center"/>
    </xf>
    <xf numFmtId="17" fontId="7" fillId="5" borderId="17" xfId="0" applyNumberFormat="1" applyFont="1" applyFill="1" applyBorder="1" applyAlignment="1">
      <alignment horizontal="centerContinuous" vertical="center"/>
    </xf>
    <xf numFmtId="0" fontId="8" fillId="0" borderId="0" xfId="0" applyFont="1" applyAlignment="1">
      <alignment vertical="center" wrapText="1"/>
    </xf>
    <xf numFmtId="0" fontId="9" fillId="0" borderId="14" xfId="0" applyFont="1" applyBorder="1" applyAlignment="1">
      <alignment horizontal="centerContinuous" vertical="center" wrapText="1"/>
    </xf>
    <xf numFmtId="0" fontId="9" fillId="0" borderId="15" xfId="0" applyFont="1" applyBorder="1" applyAlignment="1">
      <alignment horizontal="centerContinuous" vertical="center" wrapText="1"/>
    </xf>
    <xf numFmtId="3" fontId="8" fillId="0" borderId="0" xfId="0" applyNumberFormat="1" applyFont="1" applyAlignment="1">
      <alignment vertical="center" wrapText="1"/>
    </xf>
    <xf numFmtId="0" fontId="6" fillId="2" borderId="0" xfId="0" applyFont="1" applyFill="1" applyAlignment="1">
      <alignment horizontal="centerContinuous" vertical="center" wrapText="1"/>
    </xf>
    <xf numFmtId="0" fontId="9" fillId="0" borderId="0" xfId="0" applyFont="1" applyAlignment="1">
      <alignment vertical="center" wrapText="1"/>
    </xf>
    <xf numFmtId="0" fontId="8" fillId="0" borderId="1" xfId="0" applyFont="1" applyBorder="1" applyAlignment="1">
      <alignment vertical="center" wrapText="1"/>
    </xf>
    <xf numFmtId="0" fontId="9" fillId="0" borderId="2" xfId="0" applyFont="1" applyBorder="1" applyAlignment="1">
      <alignment horizontal="left" vertical="center" wrapText="1" readingOrder="1"/>
    </xf>
    <xf numFmtId="0" fontId="11" fillId="0" borderId="0" xfId="0" applyFont="1" applyAlignment="1">
      <alignment vertical="center" wrapText="1"/>
    </xf>
    <xf numFmtId="0" fontId="8" fillId="0" borderId="2" xfId="0" applyFont="1" applyBorder="1" applyAlignment="1">
      <alignment horizontal="left" vertical="center" wrapText="1" readingOrder="1"/>
    </xf>
    <xf numFmtId="0" fontId="8" fillId="0" borderId="5" xfId="0" applyFont="1" applyBorder="1" applyAlignment="1">
      <alignment vertical="center" wrapText="1"/>
    </xf>
    <xf numFmtId="0" fontId="8" fillId="0" borderId="9" xfId="0" applyFont="1" applyBorder="1" applyAlignment="1">
      <alignment horizontal="left" vertical="center" wrapText="1" readingOrder="1"/>
    </xf>
    <xf numFmtId="0" fontId="8" fillId="0" borderId="0" xfId="0" applyFont="1" applyAlignment="1">
      <alignment horizontal="left" vertical="center" wrapText="1" readingOrder="1"/>
    </xf>
    <xf numFmtId="0" fontId="1" fillId="0" borderId="0" xfId="0" applyFont="1"/>
    <xf numFmtId="3" fontId="1" fillId="0" borderId="0" xfId="0" applyNumberFormat="1" applyFont="1" applyAlignment="1">
      <alignment horizontal="center" vertical="center"/>
    </xf>
    <xf numFmtId="3" fontId="1" fillId="0" borderId="4" xfId="0" applyNumberFormat="1" applyFont="1" applyBorder="1" applyAlignment="1">
      <alignment horizontal="center" vertical="center"/>
    </xf>
    <xf numFmtId="0" fontId="7" fillId="0" borderId="10" xfId="0" applyFont="1" applyBorder="1" applyAlignment="1">
      <alignment horizontal="center"/>
    </xf>
    <xf numFmtId="10" fontId="1" fillId="0" borderId="4" xfId="1" applyNumberFormat="1" applyFont="1" applyBorder="1" applyAlignment="1">
      <alignment horizontal="center" vertical="center"/>
    </xf>
    <xf numFmtId="17" fontId="1" fillId="0" borderId="0" xfId="0" applyNumberFormat="1" applyFont="1" applyAlignment="1">
      <alignment horizontal="center" vertical="center"/>
    </xf>
    <xf numFmtId="17" fontId="8" fillId="0" borderId="0" xfId="0" quotePrefix="1" applyNumberFormat="1" applyFont="1" applyAlignment="1">
      <alignment horizontal="center" vertical="center" readingOrder="1"/>
    </xf>
    <xf numFmtId="3" fontId="7" fillId="0" borderId="6" xfId="0" applyNumberFormat="1" applyFont="1" applyBorder="1" applyAlignment="1">
      <alignment horizontal="center" vertical="center"/>
    </xf>
    <xf numFmtId="3" fontId="7" fillId="0" borderId="7" xfId="0" applyNumberFormat="1" applyFont="1" applyBorder="1" applyAlignment="1">
      <alignment horizontal="center" vertical="center"/>
    </xf>
    <xf numFmtId="3" fontId="7" fillId="0" borderId="8" xfId="0" applyNumberFormat="1" applyFont="1" applyBorder="1" applyAlignment="1">
      <alignment horizontal="center" vertical="center"/>
    </xf>
    <xf numFmtId="165" fontId="1" fillId="0" borderId="0" xfId="1" applyNumberFormat="1" applyFont="1"/>
    <xf numFmtId="0" fontId="1" fillId="0" borderId="0" xfId="0" applyFont="1" applyAlignment="1">
      <alignment horizontal="center" vertical="center"/>
    </xf>
    <xf numFmtId="164" fontId="1" fillId="0" borderId="0" xfId="0" applyNumberFormat="1" applyFont="1" applyAlignment="1">
      <alignment horizontal="right"/>
    </xf>
    <xf numFmtId="165" fontId="1" fillId="0" borderId="0" xfId="1" applyNumberFormat="1" applyFont="1" applyBorder="1" applyAlignment="1">
      <alignment horizontal="right"/>
    </xf>
    <xf numFmtId="10" fontId="1" fillId="0" borderId="9" xfId="1" applyNumberFormat="1" applyFont="1" applyBorder="1" applyAlignment="1">
      <alignment horizontal="center" vertical="center"/>
    </xf>
    <xf numFmtId="3" fontId="1" fillId="0" borderId="0" xfId="0" applyNumberFormat="1" applyFont="1"/>
    <xf numFmtId="2" fontId="1" fillId="0" borderId="7" xfId="0" applyNumberFormat="1" applyFont="1" applyBorder="1" applyAlignment="1">
      <alignment horizontal="center" vertical="center"/>
    </xf>
    <xf numFmtId="2" fontId="1" fillId="0" borderId="8" xfId="0" applyNumberFormat="1" applyFont="1" applyBorder="1" applyAlignment="1">
      <alignment horizontal="center" vertical="center"/>
    </xf>
    <xf numFmtId="0" fontId="7" fillId="0" borderId="6" xfId="0" applyFont="1" applyBorder="1" applyAlignment="1">
      <alignment horizontal="center"/>
    </xf>
    <xf numFmtId="0" fontId="7" fillId="0" borderId="10" xfId="0" applyFont="1" applyBorder="1" applyAlignment="1">
      <alignment horizontal="center" vertical="center"/>
    </xf>
    <xf numFmtId="3" fontId="7" fillId="0" borderId="6" xfId="0" applyNumberFormat="1" applyFont="1" applyBorder="1" applyAlignment="1">
      <alignment horizontal="center" vertical="center" readingOrder="1"/>
    </xf>
    <xf numFmtId="3" fontId="7" fillId="0" borderId="7" xfId="0" applyNumberFormat="1" applyFont="1" applyBorder="1" applyAlignment="1">
      <alignment horizontal="center" vertical="center" readingOrder="1"/>
    </xf>
    <xf numFmtId="3" fontId="7" fillId="0" borderId="8" xfId="0" applyNumberFormat="1" applyFont="1" applyBorder="1" applyAlignment="1">
      <alignment horizontal="center" vertical="center" readingOrder="1"/>
    </xf>
    <xf numFmtId="0" fontId="7" fillId="0" borderId="8" xfId="0" applyFont="1" applyBorder="1" applyAlignment="1">
      <alignment horizontal="center" vertical="center"/>
    </xf>
    <xf numFmtId="0" fontId="1" fillId="0" borderId="1" xfId="0" applyFont="1" applyBorder="1" applyAlignment="1">
      <alignment horizontal="center"/>
    </xf>
    <xf numFmtId="3" fontId="1" fillId="0" borderId="2" xfId="0" applyNumberFormat="1" applyFont="1" applyBorder="1" applyAlignment="1">
      <alignment horizontal="center" vertical="center"/>
    </xf>
    <xf numFmtId="3" fontId="1" fillId="0" borderId="3" xfId="0" applyNumberFormat="1" applyFont="1" applyBorder="1" applyAlignment="1">
      <alignment horizontal="center" vertical="center"/>
    </xf>
    <xf numFmtId="0" fontId="1" fillId="0" borderId="5" xfId="0" applyFont="1" applyBorder="1" applyAlignment="1">
      <alignment horizontal="center"/>
    </xf>
    <xf numFmtId="3" fontId="1" fillId="0" borderId="9" xfId="0" applyNumberFormat="1" applyFont="1" applyBorder="1" applyAlignment="1">
      <alignment horizontal="center" vertical="center"/>
    </xf>
    <xf numFmtId="0" fontId="7" fillId="0" borderId="1" xfId="0" applyFont="1" applyBorder="1" applyAlignment="1">
      <alignment horizontal="center"/>
    </xf>
    <xf numFmtId="0" fontId="7" fillId="0" borderId="5" xfId="0" applyFont="1" applyBorder="1" applyAlignment="1">
      <alignment horizontal="center"/>
    </xf>
    <xf numFmtId="10" fontId="1" fillId="0" borderId="2" xfId="1" applyNumberFormat="1" applyFont="1" applyBorder="1" applyAlignment="1">
      <alignment horizontal="center" vertical="center"/>
    </xf>
    <xf numFmtId="10" fontId="1" fillId="0" borderId="3" xfId="1" applyNumberFormat="1" applyFont="1" applyBorder="1" applyAlignment="1">
      <alignment horizontal="center" vertical="center"/>
    </xf>
    <xf numFmtId="10" fontId="12" fillId="0" borderId="2" xfId="1" applyNumberFormat="1" applyFont="1" applyFill="1" applyBorder="1" applyAlignment="1">
      <alignment horizontal="center" vertical="center"/>
    </xf>
    <xf numFmtId="10" fontId="12" fillId="0" borderId="9" xfId="1" applyNumberFormat="1" applyFont="1" applyFill="1" applyBorder="1" applyAlignment="1">
      <alignment horizontal="center" vertical="center"/>
    </xf>
    <xf numFmtId="0" fontId="6" fillId="3" borderId="0" xfId="0" applyFont="1" applyFill="1" applyAlignment="1">
      <alignment horizontal="centerContinuous"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6" xfId="0" applyFont="1" applyBorder="1" applyAlignment="1">
      <alignment horizontal="center" vertical="center" wrapText="1"/>
    </xf>
    <xf numFmtId="17" fontId="7" fillId="0" borderId="10" xfId="0" quotePrefix="1" applyNumberFormat="1" applyFont="1" applyBorder="1" applyAlignment="1">
      <alignment horizontal="center" vertical="center" wrapText="1"/>
    </xf>
    <xf numFmtId="165" fontId="1" fillId="0" borderId="2" xfId="0" applyNumberFormat="1" applyFont="1" applyBorder="1" applyAlignment="1">
      <alignment horizontal="right" vertical="center"/>
    </xf>
    <xf numFmtId="165" fontId="1" fillId="0" borderId="3" xfId="0" applyNumberFormat="1" applyFont="1" applyBorder="1" applyAlignment="1">
      <alignment horizontal="right" vertical="center"/>
    </xf>
    <xf numFmtId="165" fontId="1" fillId="0" borderId="9" xfId="0" applyNumberFormat="1" applyFont="1" applyBorder="1" applyAlignment="1">
      <alignment horizontal="right" vertical="center"/>
    </xf>
    <xf numFmtId="165" fontId="1" fillId="0" borderId="4" xfId="0" applyNumberFormat="1" applyFont="1" applyBorder="1" applyAlignment="1">
      <alignment horizontal="right" vertical="center"/>
    </xf>
    <xf numFmtId="3" fontId="7" fillId="0" borderId="2" xfId="0" applyNumberFormat="1" applyFont="1" applyBorder="1" applyAlignment="1">
      <alignment horizontal="center" vertical="center"/>
    </xf>
    <xf numFmtId="0" fontId="7" fillId="0" borderId="6" xfId="0" applyFont="1" applyBorder="1" applyAlignment="1">
      <alignment horizontal="center" vertical="center"/>
    </xf>
    <xf numFmtId="10" fontId="7" fillId="0" borderId="10" xfId="1" applyNumberFormat="1" applyFont="1" applyBorder="1" applyAlignment="1">
      <alignment horizontal="center" vertical="center"/>
    </xf>
    <xf numFmtId="0" fontId="6" fillId="3" borderId="0" xfId="0" applyFont="1" applyFill="1" applyAlignment="1">
      <alignment horizontal="centerContinuous"/>
    </xf>
    <xf numFmtId="2" fontId="1" fillId="0" borderId="2" xfId="0" applyNumberFormat="1" applyFont="1" applyBorder="1" applyAlignment="1">
      <alignment horizontal="center" vertical="center"/>
    </xf>
    <xf numFmtId="0" fontId="1" fillId="0" borderId="1" xfId="0" applyFont="1" applyBorder="1" applyAlignment="1">
      <alignment horizontal="center" vertical="center"/>
    </xf>
    <xf numFmtId="2" fontId="1" fillId="0" borderId="3" xfId="0" applyNumberFormat="1" applyFont="1" applyBorder="1" applyAlignment="1">
      <alignment horizontal="center" vertical="center"/>
    </xf>
    <xf numFmtId="0" fontId="7" fillId="0" borderId="8" xfId="0" applyFont="1" applyBorder="1" applyAlignment="1">
      <alignment vertical="center"/>
    </xf>
    <xf numFmtId="0" fontId="1" fillId="0" borderId="5" xfId="0" applyFont="1" applyBorder="1" applyAlignment="1">
      <alignment horizontal="center" vertical="center"/>
    </xf>
    <xf numFmtId="2" fontId="1" fillId="0" borderId="9" xfId="0" applyNumberFormat="1" applyFont="1" applyBorder="1" applyAlignment="1">
      <alignment horizontal="center" vertical="center"/>
    </xf>
    <xf numFmtId="2" fontId="1" fillId="0" borderId="4" xfId="0" applyNumberFormat="1" applyFont="1" applyBorder="1" applyAlignment="1">
      <alignment horizontal="center" vertical="center"/>
    </xf>
    <xf numFmtId="0" fontId="13" fillId="0" borderId="0" xfId="0" applyFont="1"/>
    <xf numFmtId="165" fontId="13" fillId="0" borderId="0" xfId="1" applyNumberFormat="1" applyFont="1"/>
    <xf numFmtId="3" fontId="7" fillId="0" borderId="0" xfId="0" applyNumberFormat="1" applyFont="1" applyAlignment="1">
      <alignment horizontal="center" vertical="center"/>
    </xf>
    <xf numFmtId="0" fontId="1" fillId="0" borderId="2" xfId="0" applyFont="1" applyBorder="1" applyAlignment="1">
      <alignment horizontal="left" vertical="center"/>
    </xf>
    <xf numFmtId="10" fontId="1" fillId="0" borderId="2" xfId="0" applyNumberFormat="1" applyFont="1" applyBorder="1" applyAlignment="1">
      <alignment horizontal="center" vertical="center"/>
    </xf>
    <xf numFmtId="10" fontId="1" fillId="0" borderId="3" xfId="0" applyNumberFormat="1" applyFont="1" applyBorder="1" applyAlignment="1">
      <alignment horizontal="center" vertical="center"/>
    </xf>
    <xf numFmtId="10" fontId="1" fillId="0" borderId="9" xfId="0" applyNumberFormat="1" applyFont="1" applyBorder="1" applyAlignment="1">
      <alignment horizontal="center" vertical="center"/>
    </xf>
    <xf numFmtId="10" fontId="1" fillId="0" borderId="4" xfId="0" applyNumberFormat="1" applyFont="1" applyBorder="1" applyAlignment="1">
      <alignment horizontal="center" vertical="center"/>
    </xf>
    <xf numFmtId="3" fontId="7" fillId="0" borderId="9" xfId="0" applyNumberFormat="1" applyFont="1" applyBorder="1" applyAlignment="1">
      <alignment horizontal="center" vertical="center" readingOrder="1"/>
    </xf>
    <xf numFmtId="4" fontId="7" fillId="0" borderId="3" xfId="0" applyNumberFormat="1" applyFont="1" applyBorder="1" applyAlignment="1">
      <alignment horizontal="center" vertical="center" readingOrder="1"/>
    </xf>
    <xf numFmtId="4" fontId="7" fillId="0" borderId="2" xfId="0" applyNumberFormat="1" applyFont="1" applyBorder="1" applyAlignment="1">
      <alignment horizontal="center" vertical="center" readingOrder="1"/>
    </xf>
    <xf numFmtId="4" fontId="8" fillId="0" borderId="2" xfId="0" applyNumberFormat="1" applyFont="1" applyBorder="1" applyAlignment="1">
      <alignment horizontal="center" vertical="center" readingOrder="1"/>
    </xf>
    <xf numFmtId="4" fontId="8" fillId="0" borderId="3" xfId="0" applyNumberFormat="1" applyFont="1" applyBorder="1" applyAlignment="1">
      <alignment horizontal="center" vertical="center" readingOrder="1"/>
    </xf>
    <xf numFmtId="4" fontId="8" fillId="0" borderId="9" xfId="0" applyNumberFormat="1" applyFont="1" applyBorder="1" applyAlignment="1">
      <alignment horizontal="center" vertical="center" readingOrder="1"/>
    </xf>
    <xf numFmtId="4" fontId="8" fillId="0" borderId="4" xfId="0" applyNumberFormat="1" applyFont="1" applyBorder="1" applyAlignment="1">
      <alignment horizontal="center" vertical="center" readingOrder="1"/>
    </xf>
    <xf numFmtId="4" fontId="1" fillId="0" borderId="2" xfId="0" applyNumberFormat="1" applyFont="1" applyBorder="1" applyAlignment="1">
      <alignment horizontal="center" vertical="center"/>
    </xf>
    <xf numFmtId="4" fontId="1" fillId="0" borderId="3" xfId="0" applyNumberFormat="1" applyFont="1" applyBorder="1" applyAlignment="1">
      <alignment horizontal="center" vertical="center"/>
    </xf>
    <xf numFmtId="4" fontId="1" fillId="0" borderId="9" xfId="0" applyNumberFormat="1" applyFont="1" applyBorder="1" applyAlignment="1">
      <alignment horizontal="center" vertical="center"/>
    </xf>
    <xf numFmtId="4" fontId="1" fillId="0" borderId="4" xfId="0" applyNumberFormat="1" applyFont="1" applyBorder="1" applyAlignment="1">
      <alignment horizontal="center" vertical="center"/>
    </xf>
    <xf numFmtId="168" fontId="1" fillId="0" borderId="1" xfId="0" applyNumberFormat="1" applyFont="1" applyBorder="1" applyAlignment="1">
      <alignment horizontal="center" vertical="center"/>
    </xf>
    <xf numFmtId="168" fontId="1" fillId="0" borderId="5" xfId="0" applyNumberFormat="1" applyFont="1" applyBorder="1" applyAlignment="1">
      <alignment horizontal="center" vertical="center"/>
    </xf>
    <xf numFmtId="166" fontId="1" fillId="0" borderId="2" xfId="0" applyNumberFormat="1" applyFont="1" applyBorder="1" applyAlignment="1">
      <alignment horizontal="center" vertical="center"/>
    </xf>
    <xf numFmtId="166" fontId="1" fillId="0" borderId="3" xfId="0" applyNumberFormat="1" applyFont="1" applyBorder="1" applyAlignment="1">
      <alignment horizontal="center" vertical="center"/>
    </xf>
    <xf numFmtId="166" fontId="1" fillId="0" borderId="9" xfId="0" applyNumberFormat="1" applyFont="1" applyBorder="1" applyAlignment="1">
      <alignment horizontal="center" vertical="center"/>
    </xf>
    <xf numFmtId="166" fontId="1" fillId="0" borderId="4" xfId="0" applyNumberFormat="1" applyFont="1" applyBorder="1" applyAlignment="1">
      <alignment horizontal="center" vertical="center"/>
    </xf>
    <xf numFmtId="0" fontId="7" fillId="0" borderId="0" xfId="0" applyFont="1"/>
    <xf numFmtId="0" fontId="7" fillId="0" borderId="2" xfId="0" applyFont="1" applyBorder="1" applyAlignment="1">
      <alignment horizontal="left" vertical="center"/>
    </xf>
    <xf numFmtId="167" fontId="7" fillId="0" borderId="2" xfId="2" applyNumberFormat="1" applyFont="1" applyBorder="1" applyAlignment="1">
      <alignment horizontal="center" vertical="center"/>
    </xf>
    <xf numFmtId="0" fontId="1" fillId="0" borderId="2" xfId="0" applyFont="1" applyBorder="1"/>
    <xf numFmtId="167" fontId="1" fillId="0" borderId="2" xfId="2" applyNumberFormat="1" applyFont="1" applyBorder="1" applyAlignment="1">
      <alignment horizontal="center" vertical="center"/>
    </xf>
    <xf numFmtId="167" fontId="7" fillId="0" borderId="2" xfId="2" applyNumberFormat="1" applyFont="1" applyBorder="1"/>
    <xf numFmtId="167" fontId="1" fillId="0" borderId="2" xfId="2" applyNumberFormat="1" applyFont="1" applyBorder="1"/>
    <xf numFmtId="0" fontId="7" fillId="0" borderId="1" xfId="0" applyFont="1" applyBorder="1" applyAlignment="1">
      <alignment horizontal="right" vertical="center"/>
    </xf>
    <xf numFmtId="167" fontId="7" fillId="0" borderId="3" xfId="2" applyNumberFormat="1" applyFont="1" applyBorder="1" applyAlignment="1">
      <alignment horizontal="center" vertical="center"/>
    </xf>
    <xf numFmtId="0" fontId="1" fillId="0" borderId="1" xfId="0" applyFont="1" applyBorder="1" applyAlignment="1">
      <alignment horizontal="right"/>
    </xf>
    <xf numFmtId="167" fontId="1" fillId="0" borderId="3" xfId="2" applyNumberFormat="1" applyFont="1" applyBorder="1" applyAlignment="1">
      <alignment horizontal="center" vertical="center"/>
    </xf>
    <xf numFmtId="167" fontId="1" fillId="0" borderId="3" xfId="2" applyNumberFormat="1" applyFont="1" applyBorder="1"/>
    <xf numFmtId="0" fontId="1" fillId="0" borderId="1" xfId="0" applyFont="1" applyBorder="1" applyAlignment="1">
      <alignment horizontal="right" vertical="center"/>
    </xf>
    <xf numFmtId="0" fontId="1" fillId="0" borderId="5" xfId="0" applyFont="1" applyBorder="1" applyAlignment="1">
      <alignment horizontal="right"/>
    </xf>
    <xf numFmtId="0" fontId="1" fillId="0" borderId="9" xfId="0" applyFont="1" applyBorder="1" applyAlignment="1">
      <alignment horizontal="left" vertical="center"/>
    </xf>
    <xf numFmtId="167" fontId="7" fillId="0" borderId="9" xfId="2" applyNumberFormat="1" applyFont="1" applyBorder="1" applyAlignment="1">
      <alignment horizontal="center" vertical="center"/>
    </xf>
    <xf numFmtId="167" fontId="1" fillId="0" borderId="9" xfId="2" applyNumberFormat="1" applyFont="1" applyBorder="1" applyAlignment="1">
      <alignment horizontal="center" vertical="center"/>
    </xf>
    <xf numFmtId="167" fontId="1" fillId="0" borderId="4" xfId="2" applyNumberFormat="1" applyFont="1" applyBorder="1" applyAlignment="1">
      <alignment horizontal="center" vertical="center"/>
    </xf>
    <xf numFmtId="0" fontId="9" fillId="4" borderId="12" xfId="0" applyFont="1" applyFill="1" applyBorder="1" applyAlignment="1">
      <alignment horizontal="centerContinuous" vertical="center"/>
    </xf>
    <xf numFmtId="10" fontId="7" fillId="0" borderId="2" xfId="0" applyNumberFormat="1" applyFont="1" applyBorder="1" applyAlignment="1">
      <alignment horizontal="center" vertical="center"/>
    </xf>
    <xf numFmtId="0" fontId="8" fillId="0" borderId="0" xfId="0" applyFont="1" applyAlignment="1">
      <alignment vertical="center" readingOrder="1"/>
    </xf>
    <xf numFmtId="0" fontId="5" fillId="5" borderId="18" xfId="0" quotePrefix="1" applyFont="1" applyFill="1" applyBorder="1" applyAlignment="1">
      <alignment horizontal="centerContinuous" vertical="center" wrapText="1"/>
    </xf>
    <xf numFmtId="0" fontId="9" fillId="0" borderId="13" xfId="0" quotePrefix="1" applyFont="1" applyBorder="1" applyAlignment="1">
      <alignment horizontal="centerContinuous" vertical="center" wrapText="1"/>
    </xf>
    <xf numFmtId="168" fontId="7" fillId="0" borderId="10" xfId="0" quotePrefix="1" applyNumberFormat="1" applyFont="1" applyBorder="1" applyAlignment="1">
      <alignment horizontal="center" vertical="center" wrapText="1" readingOrder="1"/>
    </xf>
    <xf numFmtId="168" fontId="7" fillId="0" borderId="6" xfId="0" quotePrefix="1" applyNumberFormat="1" applyFont="1" applyBorder="1" applyAlignment="1">
      <alignment horizontal="center" vertical="center" wrapText="1" readingOrder="1"/>
    </xf>
    <xf numFmtId="17" fontId="7" fillId="0" borderId="10" xfId="0" quotePrefix="1" applyNumberFormat="1" applyFont="1" applyBorder="1" applyAlignment="1">
      <alignment horizontal="center" vertical="center" wrapText="1" readingOrder="1"/>
    </xf>
    <xf numFmtId="17" fontId="7" fillId="0" borderId="6" xfId="0" quotePrefix="1" applyNumberFormat="1" applyFont="1" applyBorder="1" applyAlignment="1">
      <alignment horizontal="center" vertical="center" wrapText="1" readingOrder="1"/>
    </xf>
    <xf numFmtId="0" fontId="4" fillId="4" borderId="11" xfId="0" quotePrefix="1" applyFont="1" applyFill="1" applyBorder="1" applyAlignment="1">
      <alignment horizontal="centerContinuous" vertical="center"/>
    </xf>
    <xf numFmtId="0" fontId="9" fillId="0" borderId="13" xfId="0" quotePrefix="1" applyFont="1" applyBorder="1" applyAlignment="1">
      <alignment horizontal="centerContinuous"/>
    </xf>
    <xf numFmtId="0" fontId="7" fillId="0" borderId="10" xfId="0" quotePrefix="1" applyFont="1" applyBorder="1" applyAlignment="1">
      <alignment horizontal="center" vertical="center" wrapText="1"/>
    </xf>
    <xf numFmtId="0" fontId="1" fillId="0" borderId="1" xfId="0" quotePrefix="1" applyFont="1" applyBorder="1" applyAlignment="1">
      <alignment horizontal="left" vertical="center"/>
    </xf>
    <xf numFmtId="0" fontId="1" fillId="0" borderId="5" xfId="0" quotePrefix="1" applyFont="1" applyBorder="1" applyAlignment="1">
      <alignment horizontal="left" vertical="center"/>
    </xf>
    <xf numFmtId="0" fontId="7" fillId="0" borderId="2" xfId="0" quotePrefix="1" applyFont="1" applyBorder="1" applyAlignment="1">
      <alignment horizontal="center" vertical="center"/>
    </xf>
    <xf numFmtId="0" fontId="7" fillId="0" borderId="10" xfId="0" quotePrefix="1" applyFont="1" applyBorder="1" applyAlignment="1">
      <alignment horizontal="center" vertical="center"/>
    </xf>
    <xf numFmtId="0" fontId="7" fillId="0" borderId="6" xfId="0" quotePrefix="1" applyFont="1" applyBorder="1" applyAlignment="1">
      <alignment horizontal="center" vertical="center" wrapText="1"/>
    </xf>
    <xf numFmtId="0" fontId="7" fillId="0" borderId="7" xfId="0" quotePrefix="1" applyFont="1" applyBorder="1" applyAlignment="1">
      <alignment horizontal="center" vertical="center"/>
    </xf>
    <xf numFmtId="168" fontId="7" fillId="0" borderId="2" xfId="0" quotePrefix="1" applyNumberFormat="1" applyFont="1" applyBorder="1" applyAlignment="1">
      <alignment horizontal="center" vertical="center" wrapText="1" readingOrder="1"/>
    </xf>
    <xf numFmtId="17" fontId="1" fillId="0" borderId="1" xfId="0" quotePrefix="1" applyNumberFormat="1" applyFont="1" applyBorder="1" applyAlignment="1">
      <alignment horizontal="center" vertical="center"/>
    </xf>
    <xf numFmtId="17" fontId="1" fillId="0" borderId="5" xfId="0" quotePrefix="1" applyNumberFormat="1" applyFont="1" applyBorder="1" applyAlignment="1">
      <alignment horizontal="center" vertical="center"/>
    </xf>
    <xf numFmtId="0" fontId="1" fillId="0" borderId="10" xfId="0" quotePrefix="1" applyFont="1" applyBorder="1" applyAlignment="1">
      <alignment horizontal="center" vertical="center" wrapText="1"/>
    </xf>
    <xf numFmtId="0" fontId="1" fillId="0" borderId="6" xfId="0" quotePrefix="1" applyFont="1" applyBorder="1" applyAlignment="1">
      <alignment horizontal="center" vertical="center" wrapText="1"/>
    </xf>
    <xf numFmtId="0" fontId="1" fillId="0" borderId="2" xfId="0" quotePrefix="1" applyFont="1" applyBorder="1" applyAlignment="1">
      <alignment horizontal="left" vertical="center"/>
    </xf>
    <xf numFmtId="0" fontId="1" fillId="0" borderId="2" xfId="0" quotePrefix="1" applyFont="1" applyBorder="1"/>
    <xf numFmtId="0" fontId="1" fillId="0" borderId="9" xfId="0" quotePrefix="1" applyFont="1" applyBorder="1" applyAlignment="1">
      <alignment horizontal="left" vertical="center"/>
    </xf>
    <xf numFmtId="0" fontId="1" fillId="0" borderId="9" xfId="0" quotePrefix="1" applyFont="1" applyBorder="1"/>
  </cellXfs>
  <cellStyles count="3">
    <cellStyle name="Millares" xfId="2" builtinId="3"/>
    <cellStyle name="Normal" xfId="0" builtinId="0"/>
    <cellStyle name="Porcentaje" xfId="1" builtinId="5"/>
  </cellStyles>
  <dxfs count="435">
    <dxf>
      <font>
        <color rgb="FFC00000"/>
      </font>
      <fill>
        <patternFill patternType="none"/>
      </fill>
    </dxf>
    <dxf>
      <font>
        <color rgb="FFC00000"/>
      </font>
    </dxf>
    <dxf>
      <font>
        <color rgb="FFC00000"/>
      </font>
      <fill>
        <patternFill patternType="none"/>
      </fill>
    </dxf>
    <dxf>
      <font>
        <color rgb="FFC00000"/>
      </font>
      <fill>
        <patternFill patternType="none"/>
      </fill>
    </dxf>
    <dxf>
      <font>
        <color rgb="FFC00000"/>
      </font>
    </dxf>
    <dxf>
      <font>
        <color rgb="FFC00000"/>
      </font>
      <fill>
        <patternFill patternType="none"/>
      </fill>
    </dxf>
    <dxf>
      <font>
        <b val="0"/>
        <i val="0"/>
        <strike val="0"/>
        <condense val="0"/>
        <extend val="0"/>
        <outline val="0"/>
        <shadow val="0"/>
        <u val="none"/>
        <vertAlign val="baseline"/>
        <sz val="12"/>
        <color theme="1"/>
        <name val="Verdana"/>
        <family val="2"/>
        <scheme val="none"/>
      </font>
      <numFmt numFmtId="167" formatCode="_-* #,##0_-;\-* #,##0_-;_-* &quot;-&quot;??_-;_-@_-"/>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7" formatCode="_-* #,##0_-;\-* #,##0_-;_-* &quot;-&quot;??_-;_-@_-"/>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7" formatCode="_-* #,##0_-;\-* #,##0_-;_-* &quot;-&quot;??_-;_-@_-"/>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Verdana"/>
        <family val="2"/>
        <scheme val="none"/>
      </font>
      <numFmt numFmtId="167" formatCode="_-* #,##0_-;\-* #,##0_-;_-* &quot;-&quot;??_-;_-@_-"/>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7" formatCode="_-* #,##0_-;\-* #,##0_-;_-* &quot;-&quot;??_-;_-@_-"/>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7" formatCode="_-* #,##0_-;\-* #,##0_-;_-* &quot;-&quot;??_-;_-@_-"/>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7" formatCode="_-* #,##0_-;\-* #,##0_-;_-* &quot;-&quot;??_-;_-@_-"/>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Verdana"/>
        <family val="2"/>
        <scheme val="none"/>
      </font>
      <numFmt numFmtId="167" formatCode="_-* #,##0_-;\-* #,##0_-;_-* &quot;-&quot;??_-;_-@_-"/>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7" formatCode="_-* #,##0_-;\-* #,##0_-;_-* &quot;-&quot;??_-;_-@_-"/>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7" formatCode="_-* #,##0_-;\-* #,##0_-;_-* &quot;-&quot;??_-;_-@_-"/>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7" formatCode="_-* #,##0_-;\-* #,##0_-;_-* &quot;-&quot;??_-;_-@_-"/>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Verdana"/>
        <family val="2"/>
        <scheme val="none"/>
      </font>
      <numFmt numFmtId="167" formatCode="_-* #,##0_-;\-* #,##0_-;_-* &quot;-&quot;??_-;_-@_-"/>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alignment horizontal="right"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dxf>
    <dxf>
      <border>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Verdana"/>
        <family val="2"/>
        <scheme val="none"/>
      </font>
      <numFmt numFmtId="166" formatCode="&quot;$&quot;\ #,##0"/>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6" formatCode="&quot;$&quot;\ #,##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6" formatCode="&quot;$&quot;\ #,##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6" formatCode="&quot;$&quot;\ #,##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6" formatCode="&quot;$&quot;\ #,##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6" formatCode="&quot;$&quot;\ #,##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22" formatCode="mmm\-yy"/>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6" formatCode="&quot;$&quot;\ #,##0"/>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66" formatCode="&quot;$&quot;\ #,##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66" formatCode="&quot;$&quot;\ #,##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66" formatCode="&quot;$&quot;\ #,##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66" formatCode="&quot;$&quot;\ #,##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66" formatCode="&quot;$&quot;\ #,##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68" formatCode="mmm\-yyyy"/>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Verdana"/>
        <family val="2"/>
        <scheme val="none"/>
      </font>
      <numFmt numFmtId="4" formatCode="#,##0.00"/>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68" formatCode="mmm\-yyyy"/>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Verdana"/>
        <family val="2"/>
        <scheme val="none"/>
      </font>
      <numFmt numFmtId="4" formatCode="#,##0.00"/>
      <alignment horizontal="center" vertical="center" textRotation="0" wrapText="0" indent="0" justifyLastLine="0" shrinkToFit="0" readingOrder="1"/>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Verdana"/>
        <family val="2"/>
        <scheme val="none"/>
      </font>
      <numFmt numFmtId="4" formatCode="#,##0.00"/>
      <alignment horizontal="center" vertical="center" textRotation="0" wrapText="0"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Verdana"/>
        <family val="2"/>
        <scheme val="none"/>
      </font>
      <numFmt numFmtId="4" formatCode="#,##0.00"/>
      <alignment horizontal="center" vertical="center" textRotation="0" wrapText="0"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Verdana"/>
        <family val="2"/>
        <scheme val="none"/>
      </font>
      <numFmt numFmtId="4" formatCode="#,##0.00"/>
      <alignment horizontal="center" vertical="center" textRotation="0" wrapText="0"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Verdana"/>
        <family val="2"/>
        <scheme val="none"/>
      </font>
      <numFmt numFmtId="4" formatCode="#,##0.00"/>
      <alignment horizontal="center" vertical="center" textRotation="0" wrapText="0"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Verdana"/>
        <family val="2"/>
        <scheme val="none"/>
      </font>
      <numFmt numFmtId="4" formatCode="#,##0.00"/>
      <alignment horizontal="center" vertical="center" textRotation="0" wrapText="0"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Verdana"/>
        <family val="2"/>
        <scheme val="none"/>
      </font>
      <numFmt numFmtId="4" formatCode="#,##0.00"/>
      <alignment horizontal="center" vertical="center" textRotation="0" wrapText="0"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Verdana"/>
        <family val="2"/>
        <scheme val="none"/>
      </font>
      <numFmt numFmtId="4" formatCode="#,##0.00"/>
      <alignment horizontal="center" vertical="center" textRotation="0" wrapText="0"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Verdana"/>
        <family val="2"/>
        <scheme val="none"/>
      </font>
      <numFmt numFmtId="4" formatCode="#,##0.00"/>
      <alignment horizontal="center" vertical="center" textRotation="0" wrapText="0"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Verdana"/>
        <family val="2"/>
        <scheme val="none"/>
      </font>
      <numFmt numFmtId="4" formatCode="#,##0.00"/>
      <alignment horizontal="center" vertical="center" textRotation="0" wrapText="0"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Verdana"/>
        <family val="2"/>
        <scheme val="none"/>
      </font>
      <numFmt numFmtId="4" formatCode="#,##0.00"/>
      <alignment horizontal="center" vertical="center" textRotation="0" wrapText="0"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Verdana"/>
        <family val="2"/>
        <scheme val="none"/>
      </font>
      <numFmt numFmtId="4" formatCode="#,##0.00"/>
      <alignment horizontal="center" vertical="center" textRotation="0" wrapText="0"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Verdana"/>
        <family val="2"/>
        <scheme val="none"/>
      </font>
      <numFmt numFmtId="4" formatCode="#,##0.00"/>
      <alignment horizontal="center" vertical="center" textRotation="0" wrapText="0"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Verdana"/>
        <family val="2"/>
        <scheme val="none"/>
      </font>
      <alignment horizontal="left" vertical="bottom"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Verdana"/>
        <family val="2"/>
        <scheme val="none"/>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Verdana"/>
        <family val="2"/>
        <scheme val="none"/>
      </font>
      <alignment horizontal="center" vertical="center" textRotation="0" wrapText="0" indent="0" justifyLastLine="0" shrinkToFit="0" readingOrder="1"/>
    </dxf>
    <dxf>
      <border outline="0">
        <bottom style="thin">
          <color indexed="64"/>
        </bottom>
      </border>
    </dxf>
    <dxf>
      <font>
        <b/>
        <i val="0"/>
        <strike val="0"/>
        <condense val="0"/>
        <extend val="0"/>
        <outline val="0"/>
        <shadow val="0"/>
        <u val="none"/>
        <vertAlign val="baseline"/>
        <sz val="12"/>
        <color auto="1"/>
        <name val="Verdana"/>
        <family val="2"/>
        <scheme val="none"/>
      </font>
      <numFmt numFmtId="22" formatCode="mmm\-yy"/>
      <alignment horizontal="center" vertical="center" textRotation="0" wrapText="0" indent="0" justifyLastLine="0" shrinkToFit="0" readingOrder="1"/>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Verdana"/>
        <family val="2"/>
        <scheme val="none"/>
      </font>
      <numFmt numFmtId="2" formatCode="0.00"/>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2"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5" formatCode="0.0%"/>
      <alignment horizontal="right"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65" formatCode="0.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65" formatCode="0.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65" formatCode="0.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65" formatCode="0.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righ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Verdana"/>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Verdana"/>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Verdana"/>
        <family val="2"/>
        <scheme val="none"/>
      </font>
      <numFmt numFmtId="22" formatCode="mmm\-yy"/>
      <alignment horizontal="center" vertical="center" textRotation="0" wrapText="1" indent="0" justifyLastLine="0" shrinkToFit="0" readingOrder="1"/>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Verdana"/>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theme="1"/>
        <name val="Verdana"/>
        <family val="2"/>
        <scheme val="none"/>
      </font>
      <numFmt numFmtId="22" formatCode="mmm\-yy"/>
      <alignment horizontal="center" vertical="center" textRotation="0" wrapText="1" indent="0" justifyLastLine="0" shrinkToFit="0" readingOrder="1"/>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Verdana"/>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22" formatCode="mmm\-yy"/>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auto="1"/>
        <name val="Verdana"/>
        <family val="2"/>
        <scheme val="none"/>
      </font>
      <numFmt numFmtId="22" formatCode="mmm\-yy"/>
      <alignment horizontal="center" vertical="center" textRotation="0" wrapText="0" indent="0" justifyLastLine="0" shrinkToFit="0" readingOrder="1"/>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2" formatCode="0.00"/>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2"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5" formatCode="0.0%"/>
      <alignment horizontal="right"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5" formatCode="0.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5" formatCode="0.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5" formatCode="0.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65" formatCode="0.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right"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theme="1"/>
        <name val="Verdana"/>
        <family val="2"/>
        <scheme val="none"/>
      </font>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rgb="FF000000"/>
        <name val="Verdana"/>
        <family val="2"/>
        <scheme val="none"/>
      </font>
      <numFmt numFmtId="14" formatCode="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Verdana"/>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Verdana"/>
        <family val="2"/>
        <scheme val="none"/>
      </font>
      <numFmt numFmtId="168" formatCode="mmm\-yyyy"/>
      <alignment horizontal="center" vertical="center" textRotation="0" wrapText="1" indent="0" justifyLastLine="0" shrinkToFit="0" readingOrder="1"/>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Verdana"/>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theme="1"/>
        <name val="Verdana"/>
        <family val="2"/>
        <scheme val="none"/>
      </font>
      <numFmt numFmtId="168" formatCode="mmm\-yyyy"/>
      <alignment horizontal="center" vertical="center" textRotation="0" wrapText="1" indent="0" justifyLastLine="0" shrinkToFit="0" readingOrder="1"/>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Verdana"/>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theme="1"/>
        <name val="Verdana"/>
        <family val="2"/>
        <scheme val="none"/>
      </font>
      <numFmt numFmtId="168" formatCode="mmm\-yyyy"/>
      <alignment horizontal="center" vertical="center" textRotation="0" wrapText="1" indent="0" justifyLastLine="0" shrinkToFit="0" readingOrder="1"/>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theme="1"/>
        <name val="Verdana"/>
        <family val="2"/>
        <scheme val="none"/>
      </font>
      <numFmt numFmtId="168" formatCode="mmm\-yyyy"/>
      <alignment horizontal="center" vertical="center" textRotation="0" wrapText="1" indent="0" justifyLastLine="0" shrinkToFit="0" readingOrder="1"/>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Verdana"/>
        <family val="2"/>
        <scheme val="none"/>
      </font>
      <alignment horizontal="left"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Verdana"/>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1" indent="0" justifyLastLine="0" shrinkToFit="0" readingOrder="1"/>
    </dxf>
    <dxf>
      <border outline="0">
        <bottom style="thin">
          <color indexed="64"/>
        </bottom>
      </border>
    </dxf>
    <dxf>
      <font>
        <b/>
        <i val="0"/>
        <strike val="0"/>
        <condense val="0"/>
        <extend val="0"/>
        <outline val="0"/>
        <shadow val="0"/>
        <u val="none"/>
        <vertAlign val="baseline"/>
        <sz val="12"/>
        <color theme="1"/>
        <name val="Verdana"/>
        <family val="2"/>
        <scheme val="none"/>
      </font>
      <numFmt numFmtId="168" formatCode="mmm\-yyyy"/>
      <alignment horizontal="center" vertical="center" textRotation="0" wrapText="1" indent="0" justifyLastLine="0" shrinkToFit="0" readingOrder="1"/>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Verdana"/>
        <family val="2"/>
        <scheme val="none"/>
      </font>
      <alignment horizontal="left"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Verdana"/>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1" indent="0" justifyLastLine="0" shrinkToFit="0" readingOrder="1"/>
    </dxf>
    <dxf>
      <border>
        <bottom style="thin">
          <color indexed="64"/>
        </bottom>
      </border>
    </dxf>
    <dxf>
      <font>
        <b/>
        <i val="0"/>
        <strike val="0"/>
        <condense val="0"/>
        <extend val="0"/>
        <outline val="0"/>
        <shadow val="0"/>
        <u val="none"/>
        <vertAlign val="baseline"/>
        <sz val="12"/>
        <color auto="1"/>
        <name val="Verdana"/>
        <family val="2"/>
        <scheme val="none"/>
      </font>
      <numFmt numFmtId="22" formatCode="mmm\-yy"/>
      <alignment horizontal="center" vertical="center" textRotation="0" wrapText="1" indent="0" justifyLastLine="0" shrinkToFit="0" readingOrder="1"/>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Verdana"/>
        <family val="2"/>
        <scheme val="none"/>
      </font>
      <alignment horizontal="left"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Verdana"/>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1" indent="0" justifyLastLine="0" shrinkToFit="0" readingOrder="1"/>
    </dxf>
    <dxf>
      <border outline="0">
        <bottom style="thin">
          <color indexed="64"/>
        </bottom>
      </border>
    </dxf>
    <dxf>
      <font>
        <b/>
        <i val="0"/>
        <strike val="0"/>
        <condense val="0"/>
        <extend val="0"/>
        <outline val="0"/>
        <shadow val="0"/>
        <u val="none"/>
        <vertAlign val="baseline"/>
        <sz val="12"/>
        <color auto="1"/>
        <name val="Verdana"/>
        <family val="2"/>
        <scheme val="none"/>
      </font>
      <numFmt numFmtId="22" formatCode="mmm\-yy"/>
      <alignment horizontal="center" vertical="center" textRotation="0" wrapText="1" indent="0" justifyLastLine="0" shrinkToFit="0" readingOrder="1"/>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Verdana"/>
        <family val="2"/>
        <scheme val="none"/>
      </font>
      <alignment horizontal="left"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Verdana"/>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1" indent="0" justifyLastLine="0" shrinkToFit="0" readingOrder="1"/>
    </dxf>
    <dxf>
      <border>
        <bottom style="thin">
          <color indexed="64"/>
        </bottom>
      </border>
    </dxf>
    <dxf>
      <font>
        <b/>
        <i val="0"/>
        <strike val="0"/>
        <condense val="0"/>
        <extend val="0"/>
        <outline val="0"/>
        <shadow val="0"/>
        <u val="none"/>
        <vertAlign val="baseline"/>
        <sz val="12"/>
        <color theme="1"/>
        <name val="Verdana"/>
        <family val="2"/>
        <scheme val="none"/>
      </font>
      <numFmt numFmtId="168" formatCode="mmm\-yyyy"/>
      <alignment horizontal="center" vertical="center" textRotation="0" wrapText="1" indent="0" justifyLastLine="0" shrinkToFit="0" readingOrder="1"/>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Verdana"/>
        <family val="2"/>
        <scheme val="none"/>
      </font>
      <alignment horizontal="left"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Verdana"/>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alignment horizontal="center" vertical="center" textRotation="0" wrapText="1" indent="0" justifyLastLine="0" shrinkToFit="0" readingOrder="1"/>
    </dxf>
    <dxf>
      <border outline="0">
        <bottom style="thin">
          <color indexed="64"/>
        </bottom>
      </border>
    </dxf>
    <dxf>
      <font>
        <b/>
        <i val="0"/>
        <strike val="0"/>
        <condense val="0"/>
        <extend val="0"/>
        <outline val="0"/>
        <shadow val="0"/>
        <u val="none"/>
        <vertAlign val="baseline"/>
        <sz val="12"/>
        <color theme="1"/>
        <name val="Verdana"/>
        <family val="2"/>
        <scheme val="none"/>
      </font>
      <numFmt numFmtId="22" formatCode="mmm\-yy"/>
      <alignment horizontal="center" vertical="center" textRotation="0" wrapText="1" indent="0" justifyLastLine="0" shrinkToFit="0" readingOrder="1"/>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14" formatCode="0.0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Verdana"/>
        <family val="2"/>
        <scheme val="none"/>
      </font>
      <alignment horizontal="left"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Verdana"/>
        <family val="2"/>
        <scheme val="none"/>
      </font>
      <alignment vertical="center" textRotation="0" wrapText="1" indent="0" justifyLastLine="0" shrinkToFit="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22" formatCode="mmm\-yy"/>
      <alignment horizontal="center" vertical="center" textRotation="0" wrapText="1" indent="0" justifyLastLine="0" shrinkToFit="0" readingOrder="1"/>
    </dxf>
    <dxf>
      <border>
        <bottom style="thin">
          <color indexed="64"/>
        </bottom>
      </border>
    </dxf>
    <dxf>
      <font>
        <b/>
        <i val="0"/>
        <strike val="0"/>
        <condense val="0"/>
        <extend val="0"/>
        <outline val="0"/>
        <shadow val="0"/>
        <u val="none"/>
        <vertAlign val="baseline"/>
        <sz val="12"/>
        <color theme="1"/>
        <name val="Verdana"/>
        <family val="2"/>
        <scheme val="none"/>
      </font>
      <numFmt numFmtId="22" formatCode="mmm\-yy"/>
      <alignment horizontal="center" vertical="center" textRotation="0" wrapText="1" indent="0" justifyLastLine="0" shrinkToFit="0" readingOrder="1"/>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3" formatCode="#,##0"/>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Verdana"/>
        <family val="2"/>
        <scheme val="none"/>
      </font>
      <alignment horizontal="left"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Verdana"/>
        <family val="2"/>
        <scheme val="none"/>
      </font>
      <alignment vertical="center" textRotation="0" wrapText="1" indent="0" justifyLastLine="0" shrinkToFit="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168" formatCode="mmm\-yyyy"/>
      <alignment horizontal="center" vertical="center" textRotation="0" wrapText="1" indent="0" justifyLastLine="0" shrinkToFit="0" readingOrder="1"/>
    </dxf>
    <dxf>
      <border outline="0">
        <bottom style="thin">
          <color indexed="64"/>
        </bottom>
      </border>
    </dxf>
    <dxf>
      <font>
        <b/>
        <i val="0"/>
        <strike val="0"/>
        <condense val="0"/>
        <extend val="0"/>
        <outline val="0"/>
        <shadow val="0"/>
        <u val="none"/>
        <vertAlign val="baseline"/>
        <sz val="12"/>
        <color theme="1"/>
        <name val="Verdana"/>
        <family val="2"/>
        <scheme val="none"/>
      </font>
      <numFmt numFmtId="168" formatCode="mmm\-yyyy"/>
      <alignment horizontal="center" vertical="center" textRotation="0" wrapText="1" indent="0" justifyLastLine="0" shrinkToFit="0" readingOrder="1"/>
      <border diagonalUp="0" diagonalDown="0" outline="0">
        <left style="thin">
          <color indexed="64"/>
        </left>
        <right style="thin">
          <color indexed="64"/>
        </right>
        <top/>
        <bottom/>
      </border>
    </dxf>
  </dxfs>
  <tableStyles count="0" defaultTableStyle="TableStyleMedium2" defaultPivotStyle="PivotStyleLight16"/>
  <colors>
    <mruColors>
      <color rgb="FFBD0303"/>
      <color rgb="FF3756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Structure" Target="richData/rdrichvaluestructure.xml"/><Relationship Id="rId18"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 Target="richData/rdrichvalue.xml"/><Relationship Id="rId17" Type="http://schemas.microsoft.com/office/2017/06/relationships/rdSupportingPropertyBag" Target="richData/rdsupportingpropertybag.xml"/><Relationship Id="rId2" Type="http://schemas.openxmlformats.org/officeDocument/2006/relationships/worksheet" Target="worksheets/sheet2.xml"/><Relationship Id="rId16" Type="http://schemas.microsoft.com/office/2017/06/relationships/rdSupportingPropertyBagStructure" Target="richData/rdsupportingpropertybagstructure.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22/10/relationships/richValueRel" Target="richData/richValueRel.xml"/><Relationship Id="rId5" Type="http://schemas.openxmlformats.org/officeDocument/2006/relationships/worksheet" Target="worksheets/sheet5.xml"/><Relationship Id="rId15" Type="http://schemas.microsoft.com/office/2017/06/relationships/richStyles" Target="richData/richStyles.xml"/><Relationship Id="rId10" Type="http://schemas.microsoft.com/office/2020/07/relationships/rdRichValueWebImage" Target="richData/rdRichValueWebImage.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 Id="rId14" Type="http://schemas.microsoft.com/office/2017/06/relationships/rdArray" Target="richData/rdarray.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4.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Ex1.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Ex2.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6"/>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6CB2-4864-979A-129A076EDC35}"/>
              </c:ext>
            </c:extLst>
          </c:dPt>
          <c:dPt>
            <c:idx val="1"/>
            <c:bubble3D val="0"/>
            <c:spPr>
              <a:solidFill>
                <a:schemeClr val="accent5"/>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6CB2-4864-979A-129A076EDC35}"/>
              </c:ext>
            </c:extLst>
          </c:dPt>
          <c:dLbls>
            <c:spPr>
              <a:noFill/>
              <a:ln>
                <a:noFill/>
              </a:ln>
              <a:effectLst/>
            </c:spPr>
            <c:txPr>
              <a:bodyPr rot="0" spcFirstLastPara="1" vertOverflow="ellipsis" vert="horz" wrap="square" anchor="ctr" anchorCtr="1"/>
              <a:lstStyle/>
              <a:p>
                <a:pPr>
                  <a:defRPr sz="1200" b="1" i="0" u="none" strike="noStrike" kern="1200" baseline="0">
                    <a:solidFill>
                      <a:schemeClr val="lt1"/>
                    </a:solidFill>
                    <a:latin typeface="Verdana" panose="020B0604030504040204" pitchFamily="34" charset="0"/>
                    <a:ea typeface="Verdana" panose="020B0604030504040204" pitchFamily="34" charset="0"/>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'Dependientes sector privado'!$B$100:$C$100</c:f>
              <c:strCache>
                <c:ptCount val="2"/>
                <c:pt idx="0">
                  <c:v>jun-2025 Hombres</c:v>
                </c:pt>
                <c:pt idx="1">
                  <c:v>jun-2025 Mujeres</c:v>
                </c:pt>
              </c:strCache>
            </c:strRef>
          </c:cat>
          <c:val>
            <c:numRef>
              <c:f>'Dependientes sector privado'!$B$117:$C$117</c:f>
              <c:numCache>
                <c:formatCode>#,##0</c:formatCode>
                <c:ptCount val="2"/>
                <c:pt idx="0">
                  <c:v>5251038</c:v>
                </c:pt>
                <c:pt idx="1">
                  <c:v>3993468</c:v>
                </c:pt>
              </c:numCache>
            </c:numRef>
          </c:val>
          <c:extLst>
            <c:ext xmlns:c16="http://schemas.microsoft.com/office/drawing/2014/chart" uri="{C3380CC4-5D6E-409C-BE32-E72D297353CC}">
              <c16:uniqueId val="{00000004-6CB2-4864-979A-129A076EDC35}"/>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1200" b="0" i="0" u="none" strike="noStrike" kern="1200" baseline="0">
              <a:solidFill>
                <a:schemeClr val="dk1">
                  <a:lumMod val="65000"/>
                  <a:lumOff val="35000"/>
                </a:schemeClr>
              </a:solidFill>
              <a:latin typeface="Verdana" panose="020B0604030504040204" pitchFamily="34" charset="0"/>
              <a:ea typeface="Verdana" panose="020B0604030504040204" pitchFamily="34" charset="0"/>
              <a:cs typeface="+mn-cs"/>
            </a:defRPr>
          </a:pPr>
          <a:endParaRPr lang="es-CO"/>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sz="1200">
          <a:latin typeface="Verdana" panose="020B0604030504040204" pitchFamily="34" charset="0"/>
          <a:ea typeface="Verdana" panose="020B060403050404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6"/>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A4F7-43E2-9FE8-0D87679B6F81}"/>
              </c:ext>
            </c:extLst>
          </c:dPt>
          <c:dPt>
            <c:idx val="1"/>
            <c:bubble3D val="0"/>
            <c:spPr>
              <a:solidFill>
                <a:schemeClr val="accent5"/>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A4F7-43E2-9FE8-0D87679B6F81}"/>
              </c:ext>
            </c:extLst>
          </c:dPt>
          <c:dLbls>
            <c:spPr>
              <a:noFill/>
              <a:ln>
                <a:noFill/>
              </a:ln>
              <a:effectLst/>
            </c:spPr>
            <c:txPr>
              <a:bodyPr rot="0" spcFirstLastPara="1" vertOverflow="ellipsis" vert="horz" wrap="square" anchor="ctr" anchorCtr="1"/>
              <a:lstStyle/>
              <a:p>
                <a:pPr>
                  <a:defRPr sz="1200" b="1" i="0" u="none" strike="noStrike" kern="1200" baseline="0">
                    <a:solidFill>
                      <a:schemeClr val="lt1"/>
                    </a:solidFill>
                    <a:latin typeface="Verdana" panose="020B0604030504040204" pitchFamily="34" charset="0"/>
                    <a:ea typeface="Verdana" panose="020B0604030504040204" pitchFamily="34" charset="0"/>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'Dependientes sector privado'!$E$100:$F$100</c:f>
              <c:strCache>
                <c:ptCount val="2"/>
                <c:pt idx="0">
                  <c:v>jun-2026 Hombres</c:v>
                </c:pt>
                <c:pt idx="1">
                  <c:v>jun-2026 Mujeres</c:v>
                </c:pt>
              </c:strCache>
            </c:strRef>
          </c:cat>
          <c:val>
            <c:numRef>
              <c:f>'Dependientes sector privado'!$E$117:$F$117</c:f>
              <c:numCache>
                <c:formatCode>#,##0</c:formatCode>
                <c:ptCount val="2"/>
                <c:pt idx="0">
                  <c:v>5191494</c:v>
                </c:pt>
                <c:pt idx="1">
                  <c:v>3996577</c:v>
                </c:pt>
              </c:numCache>
            </c:numRef>
          </c:val>
          <c:extLst>
            <c:ext xmlns:c16="http://schemas.microsoft.com/office/drawing/2014/chart" uri="{C3380CC4-5D6E-409C-BE32-E72D297353CC}">
              <c16:uniqueId val="{00000004-A4F7-43E2-9FE8-0D87679B6F81}"/>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1200" b="0" i="0" u="none" strike="noStrike" kern="1200" baseline="0">
              <a:solidFill>
                <a:schemeClr val="dk1">
                  <a:lumMod val="65000"/>
                  <a:lumOff val="35000"/>
                </a:schemeClr>
              </a:solidFill>
              <a:latin typeface="Verdana" panose="020B0604030504040204" pitchFamily="34" charset="0"/>
              <a:ea typeface="Verdana" panose="020B0604030504040204" pitchFamily="34" charset="0"/>
              <a:cs typeface="+mn-cs"/>
            </a:defRPr>
          </a:pPr>
          <a:endParaRPr lang="es-CO"/>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sz="1200">
          <a:latin typeface="Verdana" panose="020B0604030504040204" pitchFamily="34" charset="0"/>
          <a:ea typeface="Verdana" panose="020B0604030504040204" pitchFamily="34" charset="0"/>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6"/>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95C0-47BA-BE90-EA4AFE58C1A1}"/>
              </c:ext>
            </c:extLst>
          </c:dPt>
          <c:dPt>
            <c:idx val="1"/>
            <c:bubble3D val="0"/>
            <c:spPr>
              <a:solidFill>
                <a:schemeClr val="accent5"/>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95C0-47BA-BE90-EA4AFE58C1A1}"/>
              </c:ext>
            </c:extLst>
          </c:dPt>
          <c:dLbls>
            <c:spPr>
              <a:noFill/>
              <a:ln>
                <a:noFill/>
              </a:ln>
              <a:effectLst/>
            </c:spPr>
            <c:txPr>
              <a:bodyPr rot="0" spcFirstLastPara="1" vertOverflow="ellipsis" vert="horz" wrap="square" anchor="ctr" anchorCtr="1"/>
              <a:lstStyle/>
              <a:p>
                <a:pPr>
                  <a:defRPr sz="1100" b="1" i="0" u="none" strike="noStrike" kern="1200" baseline="0">
                    <a:solidFill>
                      <a:schemeClr val="lt1"/>
                    </a:solidFill>
                    <a:latin typeface="Verdana" panose="020B0604030504040204" pitchFamily="34" charset="0"/>
                    <a:ea typeface="Verdana" panose="020B0604030504040204" pitchFamily="34" charset="0"/>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Independientes!$B$89:$C$89</c:f>
              <c:strCache>
                <c:ptCount val="2"/>
                <c:pt idx="0">
                  <c:v>jun-2025 Hombres</c:v>
                </c:pt>
                <c:pt idx="1">
                  <c:v>jun-2025 Mujeres</c:v>
                </c:pt>
              </c:strCache>
            </c:strRef>
          </c:cat>
          <c:val>
            <c:numRef>
              <c:f>Independientes!$B$106:$C$106</c:f>
              <c:numCache>
                <c:formatCode>#,##0</c:formatCode>
                <c:ptCount val="2"/>
                <c:pt idx="0">
                  <c:v>1213007</c:v>
                </c:pt>
                <c:pt idx="1">
                  <c:v>1261087</c:v>
                </c:pt>
              </c:numCache>
            </c:numRef>
          </c:val>
          <c:extLst>
            <c:ext xmlns:c16="http://schemas.microsoft.com/office/drawing/2014/chart" uri="{C3380CC4-5D6E-409C-BE32-E72D297353CC}">
              <c16:uniqueId val="{00000004-95C0-47BA-BE90-EA4AFE58C1A1}"/>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1100" b="0" i="0" u="none" strike="noStrike" kern="1200" baseline="0">
              <a:solidFill>
                <a:schemeClr val="dk1">
                  <a:lumMod val="65000"/>
                  <a:lumOff val="35000"/>
                </a:schemeClr>
              </a:solidFill>
              <a:latin typeface="Verdana" panose="020B0604030504040204" pitchFamily="34" charset="0"/>
              <a:ea typeface="Verdana" panose="020B0604030504040204" pitchFamily="34" charset="0"/>
              <a:cs typeface="+mn-cs"/>
            </a:defRPr>
          </a:pPr>
          <a:endParaRPr lang="es-CO"/>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sz="1100">
          <a:latin typeface="Verdana" panose="020B0604030504040204" pitchFamily="34" charset="0"/>
          <a:ea typeface="Verdana" panose="020B0604030504040204" pitchFamily="34" charset="0"/>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6"/>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ED2C-4186-9C2F-EFE34DC937EE}"/>
              </c:ext>
            </c:extLst>
          </c:dPt>
          <c:dPt>
            <c:idx val="1"/>
            <c:bubble3D val="0"/>
            <c:spPr>
              <a:solidFill>
                <a:schemeClr val="accent5"/>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ED2C-4186-9C2F-EFE34DC937EE}"/>
              </c:ext>
            </c:extLst>
          </c:dPt>
          <c:dLbls>
            <c:spPr>
              <a:noFill/>
              <a:ln>
                <a:noFill/>
              </a:ln>
              <a:effectLst/>
            </c:spPr>
            <c:txPr>
              <a:bodyPr rot="0" spcFirstLastPara="1" vertOverflow="ellipsis" vert="horz" wrap="square" anchor="ctr" anchorCtr="1"/>
              <a:lstStyle/>
              <a:p>
                <a:pPr>
                  <a:defRPr sz="1100" b="1" i="0" u="none" strike="noStrike" kern="1200" baseline="0">
                    <a:solidFill>
                      <a:schemeClr val="lt1"/>
                    </a:solidFill>
                    <a:latin typeface="Verdana" panose="020B0604030504040204" pitchFamily="34" charset="0"/>
                    <a:ea typeface="Verdana" panose="020B0604030504040204" pitchFamily="34" charset="0"/>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Independientes!$E$89:$F$89</c:f>
              <c:strCache>
                <c:ptCount val="2"/>
                <c:pt idx="0">
                  <c:v>jun-2026 Hombres</c:v>
                </c:pt>
                <c:pt idx="1">
                  <c:v>jun-2026 Mujeres</c:v>
                </c:pt>
              </c:strCache>
            </c:strRef>
          </c:cat>
          <c:val>
            <c:numRef>
              <c:f>Independientes!$E$106:$F$106</c:f>
              <c:numCache>
                <c:formatCode>#,##0</c:formatCode>
                <c:ptCount val="2"/>
                <c:pt idx="0">
                  <c:v>1200562</c:v>
                </c:pt>
                <c:pt idx="1">
                  <c:v>1249798</c:v>
                </c:pt>
              </c:numCache>
            </c:numRef>
          </c:val>
          <c:extLst>
            <c:ext xmlns:c16="http://schemas.microsoft.com/office/drawing/2014/chart" uri="{C3380CC4-5D6E-409C-BE32-E72D297353CC}">
              <c16:uniqueId val="{00000004-ED2C-4186-9C2F-EFE34DC937EE}"/>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1100" b="0" i="0" u="none" strike="noStrike" kern="1200" baseline="0">
              <a:solidFill>
                <a:schemeClr val="dk1">
                  <a:lumMod val="65000"/>
                  <a:lumOff val="35000"/>
                </a:schemeClr>
              </a:solidFill>
              <a:latin typeface="Verdana" panose="020B0604030504040204" pitchFamily="34" charset="0"/>
              <a:ea typeface="Verdana" panose="020B0604030504040204" pitchFamily="34" charset="0"/>
              <a:cs typeface="+mn-cs"/>
            </a:defRPr>
          </a:pPr>
          <a:endParaRPr lang="es-CO"/>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sz="1100">
          <a:latin typeface="Verdana" panose="020B0604030504040204" pitchFamily="34" charset="0"/>
          <a:ea typeface="Verdana" panose="020B0604030504040204" pitchFamily="34" charset="0"/>
        </a:defRPr>
      </a:pPr>
      <a:endParaRPr lang="es-CO"/>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entityId">
        <cx:lvl ptCount="33">
          <cx:pt idx="0"/>
          <cx:pt idx="1"/>
          <cx:pt idx="2"/>
          <cx:pt idx="3"/>
          <cx:pt idx="4"/>
          <cx:pt idx="5"/>
          <cx:pt idx="6"/>
          <cx:pt idx="7"/>
          <cx:pt idx="8"/>
          <cx:pt idx="9"/>
          <cx:pt idx="10"/>
          <cx:pt idx="11"/>
          <cx:pt idx="12"/>
          <cx:pt idx="13"/>
          <cx:pt idx="14"/>
          <cx:pt idx="15"/>
          <cx:pt idx="16"/>
          <cx:pt idx="17"/>
          <cx:pt idx="18"/>
          <cx:pt idx="19"/>
          <cx:pt idx="20"/>
          <cx:pt idx="21"/>
          <cx:pt idx="22"/>
          <cx:pt idx="23"/>
          <cx:pt idx="24"/>
          <cx:pt idx="25"/>
          <cx:pt idx="26"/>
          <cx:pt idx="27"/>
          <cx:pt idx="28"/>
          <cx:pt idx="29"/>
          <cx:pt idx="30"/>
          <cx:pt idx="31"/>
          <cx:pt idx="32"/>
        </cx:lvl>
        <cx:lvl ptCount="33">
          <cx:pt idx="0"/>
          <cx:pt idx="1"/>
          <cx:pt idx="2"/>
          <cx:pt idx="3"/>
          <cx:pt idx="4"/>
          <cx:pt idx="5"/>
          <cx:pt idx="6"/>
          <cx:pt idx="7"/>
          <cx:pt idx="8"/>
          <cx:pt idx="9"/>
          <cx:pt idx="10"/>
          <cx:pt idx="11"/>
          <cx:pt idx="12"/>
          <cx:pt idx="13"/>
          <cx:pt idx="14"/>
          <cx:pt idx="15"/>
          <cx:pt idx="16"/>
          <cx:pt idx="17"/>
          <cx:pt idx="18"/>
          <cx:pt idx="19"/>
          <cx:pt idx="20"/>
          <cx:pt idx="21"/>
          <cx:pt idx="22"/>
          <cx:pt idx="23"/>
          <cx:pt idx="24"/>
          <cx:pt idx="25"/>
          <cx:pt idx="26"/>
          <cx:pt idx="27"/>
          <cx:pt idx="28"/>
          <cx:pt idx="29"/>
          <cx:pt idx="30"/>
          <cx:pt idx="31"/>
          <cx:pt idx="32"/>
        </cx:lvl>
        <cx:lvl ptCount="33">
          <cx:pt idx="0"/>
          <cx:pt idx="1"/>
          <cx:pt idx="2"/>
          <cx:pt idx="3"/>
          <cx:pt idx="4"/>
          <cx:pt idx="5"/>
          <cx:pt idx="6"/>
          <cx:pt idx="7"/>
          <cx:pt idx="8"/>
          <cx:pt idx="9"/>
          <cx:pt idx="10"/>
          <cx:pt idx="11"/>
          <cx:pt idx="12"/>
          <cx:pt idx="13"/>
          <cx:pt idx="14"/>
          <cx:pt idx="15"/>
          <cx:pt idx="16"/>
          <cx:pt idx="17"/>
          <cx:pt idx="18"/>
          <cx:pt idx="19"/>
          <cx:pt idx="20"/>
          <cx:pt idx="21"/>
          <cx:pt idx="22"/>
          <cx:pt idx="23"/>
          <cx:pt idx="24"/>
          <cx:pt idx="25"/>
          <cx:pt idx="26"/>
          <cx:pt idx="27"/>
          <cx:pt idx="28"/>
          <cx:pt idx="29"/>
          <cx:pt idx="30"/>
          <cx:pt idx="31"/>
          <cx:pt idx="32"/>
        </cx:lvl>
        <cx:lvl ptCount="33">
          <cx:pt idx="0">10106915</cx:pt>
          <cx:pt idx="1">10106933</cx:pt>
          <cx:pt idx="2">10106929</cx:pt>
          <cx:pt idx="3">10106952</cx:pt>
          <cx:pt idx="4">9422286</cx:pt>
          <cx:pt idx="5">10106923</cx:pt>
          <cx:pt idx="6">9421486</cx:pt>
          <cx:pt idx="7">10106930</cx:pt>
          <cx:pt idx="8">5575</cx:pt>
          <cx:pt idx="9">10106918</cx:pt>
          <cx:pt idx="10">10106928</cx:pt>
          <cx:pt idx="11">9419845</cx:pt>
          <cx:pt idx="12">10106947</cx:pt>
          <cx:pt idx="13">10106932</cx:pt>
          <cx:pt idx="14">9418692</cx:pt>
          <cx:pt idx="15">10106925</cx:pt>
          <cx:pt idx="16">10106921</cx:pt>
          <cx:pt idx="17">10106919</cx:pt>
          <cx:pt idx="18">10106920</cx:pt>
          <cx:pt idx="19">10106951</cx:pt>
          <cx:pt idx="20">9408415</cx:pt>
          <cx:pt idx="21">10106924</cx:pt>
          <cx:pt idx="22">9406730</cx:pt>
          <cx:pt idx="23">9406503</cx:pt>
          <cx:pt idx="24">10106916</cx:pt>
          <cx:pt idx="25">10106922</cx:pt>
          <cx:pt idx="26">27859</cx:pt>
          <cx:pt idx="27">10106936</cx:pt>
          <cx:pt idx="28">10106941</cx:pt>
          <cx:pt idx="29">33584</cx:pt>
          <cx:pt idx="30">34749</cx:pt>
          <cx:pt idx="31">10106917</cx:pt>
          <cx:pt idx="32">10106927</cx:pt>
        </cx:lvl>
      </cx:strDim>
      <cx:strDim type="cat">
        <cx:f>_xlchart.v6.1</cx:f>
        <cx:nf>_xlchart.v6.0</cx:nf>
      </cx:strDim>
      <cx:numDim type="colorVal">
        <cx:f>_xlchart.v6.3</cx:f>
        <cx:nf>_xlchart.v6.2</cx:nf>
      </cx:numDim>
    </cx:data>
  </cx:chartData>
  <cx:chart>
    <cx:title pos="t" align="ctr" overlay="0">
      <cx:tx>
        <cx:txData>
          <cx:v>Mapa de Colombia por departamento Variación anual del número de cotizantes dependientes del sector privado</cx:v>
        </cx:txData>
      </cx:tx>
      <cx:txPr>
        <a:bodyPr spcFirstLastPara="1" vertOverflow="ellipsis" horzOverflow="overflow" wrap="square" lIns="0" tIns="0" rIns="0" bIns="0" anchor="ctr" anchorCtr="1"/>
        <a:lstStyle/>
        <a:p>
          <a:pPr algn="ctr" rtl="0">
            <a:defRPr sz="1100" b="1">
              <a:solidFill>
                <a:sysClr val="windowText" lastClr="000000"/>
              </a:solidFill>
              <a:latin typeface="Verdana" panose="020B0604030504040204" pitchFamily="34" charset="0"/>
              <a:ea typeface="Verdana" panose="020B0604030504040204" pitchFamily="34" charset="0"/>
              <a:cs typeface="Verdana" panose="020B0604030504040204" pitchFamily="34" charset="0"/>
            </a:defRPr>
          </a:pPr>
          <a:r>
            <a:rPr lang="es-ES" sz="1100" b="1" i="0" u="none" strike="noStrike" baseline="0">
              <a:solidFill>
                <a:sysClr val="windowText" lastClr="000000"/>
              </a:solidFill>
              <a:latin typeface="Verdana" panose="020B0604030504040204" pitchFamily="34" charset="0"/>
              <a:ea typeface="Verdana" panose="020B0604030504040204" pitchFamily="34" charset="0"/>
            </a:rPr>
            <a:t>Mapa de Colombia por departamento Variación anual del número de cotizantes dependientes del sector privado</a:t>
          </a:r>
        </a:p>
      </cx:txPr>
    </cx:title>
    <cx:plotArea>
      <cx:plotAreaRegion>
        <cx:plotSurface>
          <cx:spPr>
            <a:noFill/>
            <a:ln>
              <a:noFill/>
            </a:ln>
          </cx:spPr>
        </cx:plotSurface>
        <cx:series layoutId="regionMap" uniqueId="{87936925-EFD5-4998-83ED-36428FF8BEF4}" formatIdx="0">
          <cx:spPr>
            <a:solidFill>
              <a:schemeClr val="bg2"/>
            </a:solidFill>
            <a:ln>
              <a:solidFill>
                <a:schemeClr val="bg1">
                  <a:alpha val="98000"/>
                </a:schemeClr>
              </a:solidFill>
            </a:ln>
          </cx:spPr>
          <cx:dataId val="0"/>
          <cx:layoutPr>
            <cx:regionLabelLayout val="none"/>
            <cx:geography cultureLanguage="es-ES" cultureRegion="CO" attribution="Con tecnología de Bing">
              <cx:geoCache provider="{E9337A44-BEBE-4D9F-B70C-5C5E7DAFC167}">
                <cx:binary>lJrpbuU4tqVfJRG/m5miKA4qVF6gKZ3Jx/MQjvAfweGwKZIaSIoa36ifo1+st7MSdbP6dt/uCxi2
BZ2jgSLXXvtb+vvb8re35v01/LK0TTf87W35/Usdo/vbb78Nb/V7+zr82uq30A/9R/z1rW9/6z8+
9Nv7bz/D66w79Vua4Oy3t/o1xPfly7/9HY6m3vvyNb7uuqjjeje+h/X+fRibOPyne/8vO395/+Mw
j6t7//3L689Wd6UeYtBv8cufu04/f/+CE5ywHPMvv/z21+P8+Ynr1xa+/PV1dP/zfwz/56+9vw7x
9y+I5b9iTBnBOCEU/knpl1/m9z928fTXhKSMM5YzzjnJsi+/dH2I9e9fYI9IPn9ISjLBSCq+/DL0
4+cuhH9N08/v5DRL8zxPmfjnIN32zar67p/D8uf2L93Y3va6i8PvX3iaf/nF/eNzn/fJCE1znmM4
3B+HFTSF/W+v9/Ak4OP4vzG1xmwaB17wjk7fKTaqlkLNYywWvC17ntQaybjk5GMcRxxkQvh2KZYO
n72O07e5TzYtmwTb69QHsUMTXhqJWNo9kVrZWvp8cjubanWY6nm4xz2dvs6xn0q7cldqlol9TWw8
sBo+MjSZLUchRsnVdIOd/9i26UT49BHauJQqTfFerFl6iRnHJ7xlBn6t+rx0w1R0dDHSuowVcWOL
XIJbdnVn7K7DxhWkjbpQ0VAZlDaHKnR5gcdIji4NVTn5LSmYy8gFCtwXbprbolk6IZN1IWup8TR+
760W5z6dSUEGvkmxqENuaiVxaB5ygm+mVYlTrie8n1uPpAkG3dktCTuXYlSanvjd1jS2sLHO9qT3
veRp7KQwKNnVJs3LfmBJkbVeFe20EImZa2STzvpWMJvLgY1eNoF1B4fQVkw95qVb1VzMqB9lG1Jf
1mwm10qFZj9n6VAOrR13kQpW4DhnV3Hs6iMKY3+c0TzcKo7QR6NZ8hbNQL4nLaElylP1wZps2Xk/
dM8wDOkOpVl+2aypl6TVYSyqltQ74ZU9w/PN910duqJdCbtfcJMeN5w4KjuRZe90G/CONGYI0gil
e5mYhBZVw7L9kPf6SSWJ+pZXzJU49Oqqq43ayrRJ/PI1aURWfYPxrPxNZfCSvg5riKdp7POrPJK8
zEMaH+fN2SOb43gKGA0FxmYuG4zco6V5eG5FaCcZmokUzSSqWjbEs4ukJ0kZCBkOy9Q2T7Sq6ves
tq6CmbPwXnru3Qk3Pj0NYe6+Tjwz3/KuR3LFE993fAwn2lr+iHLRjTJ1qd3xGlXfuzjZM/UV3EeV
t5c2InGpR9O+s7zdHpolx7d5jOEb8wsa5ITNsLfE4csKZdVtvdltZ3tOn4aurV98yHzc91F99AnC
NaymWe9Jy93et3Ft5Ih4W+a4TQ6eVvFEjRmv59ryZc8qWt2ZORtuaOKmn0Q5wmW35vSQEW+6fUc8
dZJ3mt25cZyfiB7cvq9adtV1Jt5PC4XVj+nkLqZ643dp07N7jDQu60TnO9avnBU6zbbDqnR9DysW
Fi9GOCtUn1gnY8+s35NVrQXOx6SRSbcSaZJ53rEpn0sFyvSQZIlo5MZ82Nm85zKvcFtam+OknMxs
LwfM0esc6+rHuIZ6TzRXo6zrfKxlNas6L1SSopdl48N+aSK9J6OtjlmD1qc663grSaWaa7yw4dJw
SjtZNaqvCqG3tbC6r776qaJ7q+BJ6iKtzMIzuZopvejbur4mfYJlO/CwJ2hBcg4JUQUxs5iLxa02
yiwL6uA5WVe50WF6MclrNSXsORWVtpIEuz52lZh/eDfw65Cj5jALhnCxjFUoRE/YhfJ0bmWbkejl
wFNY1AxVWyJnkakgI8uak6tyNJa46cfCz21XONp9170XBXdpK4eQhHJS1si+H6oH4Ux67qfN71nc
9MF3id8LJOih39zXWhv0fSOpkwvfVKGX8WMafHvwqXNl7igqxy7Zt9hmBdReV0ysq4oUzbrY+iGU
3dZU+25mzY6pCe2poki2OUmLeahR4ZM8K0naVwdeZd014W47wmyvL0D3ibR43va2q4UMbT0UW03d
qbM8lXrj7X6FU0pO8/yAej0c2FAlJ1T79cgS3R0qq5MXZ+tpl841ug+NTU6piPq1GUV7tINeQShy
um8dHY6Lcv57S1h9xHFhZTZUqgCBqWTAZDvYlZI3KnIljU3GYlVTXwjThWKlfN2jJp12baerkri4
HLfNcUkp0SfTwOpzcPF9Pbmiy0lz8sSIvRasPzTc9buE5ts5RGYKVrvuyvHodkNYxzKZNlomZCWv
dDSkyCtb7431pEBDNmlZT5sqjUhGLWfS1wfeBi57lQ1fZ9PmbwGnppxNtOdq8lk58qaS2ZQMsk2r
frepAZVdXY+Xs4/82C+UHWxrz3aNa1HTLi/NOq5FE8evLu1RqfS0yrGpVijvI/uaJmxWkrk+HHm9
rouMYU1g3Y5b1kq0VegqIU1zcBb7cFBuzcolEt9ITDLXF0tIl6dp2Ma6sGZ2umiG0F6wrApfJ+P0
xYJiBsNsGgOLibVxPwzDVIH+RP1cz6k9Kdd+H8WcZnCourvOBztc6z546avh3du23ocOpgXpaFWw
eWNSESdKZ2hb0IaSi9UO3fU4bPnF1CojKyfU0Y4hyC5V6DwxV33fxkbtJ+TXwpls3s0Btacl99MV
yeJ25kPUZZ3pbr/xDe1jL8SDbod4Y0ZWP7YzPMdJzezHmClR0Gkml9PMYSZljodyqNLhzg+UnP3K
20O6RLrLCGkKE5K8CHzqdr7F4luMU7zzMa+N3Ga7CdlsqE5k16n64EHLM6lpyy4T5obvhPhhr3xG
tezDmM8FY4yMWUnNnD/1KXanCTF01eTG7jPfbPdZlSy3CTFasqai1908NPeKruGsM8vvYRapTpJE
YFaO2TbCGLUCPEaKtu3Jw/TYceG6m5Cv1SUV6wZWT6T4dsZ1cx6XFd3bSr2tMCD7hY/srpqr5KsH
h/djck31phuxPaGc2WdwaOlND9PhftlMdm544x5hEx+7mcxPZqnYra0xzCkzunA0Ye1OyRD8rlqo
P1qonTuClDgGYyiR8GAmUiKuza0RviqHvuLl2KT+ts9D99S3WXbJK5RT2VOzXkwiGytplrxbZOMb
f7lkHdqLJTc/weeHHZlCvVutRUedU3GxdL0pBiLEISSOW4kSzW+IWvoyz5v+yMYFJtdG6aVfkf2W
WISes5yF2yp4AaVXt+MdDYv4WrcdVLG1XoqVLejBNIQ8CGbArGW9oPdDg9fHJgh/Iyxbjl0r9BkN
3j7kvd2+ab3RAx0FFNKlh1qiWlZdI81iKvOs6VapFtU80nwU5YKd22/EtUW0qzl0NXJPFV67l7BS
WHFbX/+kmR6usqQd70ne1Y9iEfaR5WQ9bapXNxTVjZajwv1rhsDMiL4TV4pS8LxoqS5FNpi7aVp0
J+t1pBeZDbyBZ2Cm3RIoj2Dws7pM8GC+T1lIP3rkk+USfIHdYxfrU5evYShqoecSDY5fUpykl9zV
5GfTT+Abc9a1xw7q/sE2OUIyq0bXyX5whpXeEF9WqyBfV2XqXa76cJcqvF5z+Hfcadr1bjcyPnyk
jeiOfmKT2Y9jbY+Jbd1Lpqv6xehaP1SsT4+habJHElpxp4PXqRyd0lfefDqmqa38aR30ZkF0V/dz
2vT21s/CX9kwgZ5tzCzfXTW5XmpYt0zObIujDH0v7luEqx0mVXMZe5XsGaPmpTfIP+hMww12ubdW
Jk0yfKxbM5YKHPplvtT8YEA1R7ksDT0PhHepjPOarbt5GekuDLD8pRNL+xqWdf46YWSveJZWV8xM
YN9t06RQa3Cwx1qZ6pCTZD76qo+nNrFw6MEluwpvU1JsLLdFEnF8NuA/tLQhWT90GqbbyiZ9Iwmu
8QPWa4dKhBN0yVQznqvR6q8Yo/Z5bHrqy5io9pVPpC4Yz4a+SKZY7W1mYpA1H9craHfstdaBHpLN
1GAe+sjeYhC5L1g+tHJZmT91arNL0dupaiWvZtyVQ72JAxoXey8c6Kb0aU1+oE0EvbNRtKXvCT92
m3DTrlk07qRbEXtkKDUPXlUik3bA2WvnQnY9zzi59nQZx8s8We2h5Si5bJtpO7YoI2qHJ02PazNP
3/5o4X/7B0b4syP+R4f81rs1aFX/yRH+uflvN+69e4jh/T1evbq/f3713/f96yYc6M8jfwKKf9n4
D7Tirxzh/3fnfwVWEPKfwYr/DtSj96N+/Y+44vOLf+IKTn4VHFSRpoxhDNwB/zuu4L/ilCd5ktEM
6AigjH/iCvGrEHlKc0IE4SJPPnf9iSvorxkWLM1ZxkiCU5bT/wqt+FdWQalIKMkTChcA54cLgQv/
K6vIoc2089abnTlNp+EQj/M+2zcXw/EvI/PnFPgrFMkp3Ca0Hp/w5BOKiIwwkqVEcKAzSZpwAhzo
ryeKtB1x78a0dJb26FKsLUPSr2t0sp1z9yaSNVVFsGq8WurFlRRP4mpsMnoWnZiPQ2XM+yZmd6Gn
CcwLpnX1bvokFHZboO+v2ol+7SrPJpmPCAzAMnkntc7yl1Ft4ewXNu2SqEkxp5r/CHQjT7UV7Gmh
Azpi0bML7zJ7T5NJ7LoaHI8I1XJd20XdagRYTnqd6G8hydACep64p3SKqZGRtD7ZV6wOt0TR/tPc
kHO/2YzJqcJQ7kaLaFOss4jQZYY4bLtlROrzUoZjs6xpsu/XTkyySqcKASaazEeMa5cUg3Zuge7B
5qdKV20ZUcW3Xacb8ABdxakqErCoM5iWtLkOKbCqIkv0/NypRUeoydWqihErO5ZVP5mpjIy05Cpf
es5KN9YsXJi2oeikwIPNJQdjfRX1Mh/NBEItk0h5t7Nsar/3U+ye62pUd3iqodNWbAtvQPrsj6GC
C4UehujVF4p0XstMxebElh4fxo1DR+G675PWzR7qyXidsim7SKEJynwWF5lr0r6ydTG3fMkrdaKw
DkpRb7i0zLgaJLpNX42e6Xl0WLsjX+fmOQ61JnKwffOxdMg8Tk4P1wST4RK6wGpXj719H2MzXMwJ
6u5Zm1EO/au2Z2TaNdtvg7iuOpP/dDUS55jF7Aq3dCvqSNe7mXfmcTUJvl+nrboFziOWck5at0o+
V3Umqz6rfmBS9zeG8OQjLE3zOrQq3YqxGvFPEfJQAABYr4SolCnyHNgCdMR1f3K1S8Eamm2IxTTl
1b2aPseXqAQc3UbQHsgYtJ9gDOrzMmRtX5AGOlmJYx5Oa+hUL1fl1cXEqvyRQW25bbtQf6QzYtdi
UszLxVtDixW8iT65kMxC8n6q1pPnKiYyM3xY9y0N5B0qSAAIGazdj3xFV6zfpm2nV+IBFDStkH6e
3buaBXk2EaZ7kZk+LQUA2R9jg9BetQR/H01uEjkmna0L0vXsRGq0vMSQV9/AcrE3guJ0hXA+FW3t
2TEXKwhMZV0ufeiGA9ETle2yunNVTQAQZ7DWHyZdswc/ezpA81Z1t7H1LUwNN15t0c2POe+2p5yy
/ARWgmMpLBmuFpTbKzMT94Ta2EwFNHPOHBrgNfeZTphlpU6dqWGduqdGmbRUPFyFxmfHkK1GptRl
FxUYLEAAWhRbxYadFxV0eSS20IUmVlpa2T0SSSWBpwjZ6nGTnY/g1bKhPVZ93oDiVPbe1tVQjHRM
Ltjg57IKmZbICmAdtV6LKU1gc9DdjuaxOy12icA82VulxPds8NuRUWgdyNpPhct9duIaHuAnX5Zp
7KlU6ThedBNKJPFjstd28kWqlNuhClWdNHmgu7ik+Sliiguxzf0hJlgVXZ1b6Gu6vnuyS2AO4KdT
t1u34OPmML3PuwacHK53s52Nl1ln0EWThOkCdCYpxxTosZy3IT8vLFuKRA3NRT76bQdzaC3GfKQF
IARdLIiue96CjHUU2BU4VAxebaqhbV5nW/jKadDTkMsk7+e6aMRcvw42W86j4OEb3mx6Q1b9vBBz
W8263bWKNkFm86CmItRYJYWp2famM5NeWq3bh8mkLJFOZfoelBQa11Ux8yy6qdn2XFHcF73eSBkG
S8omBWhXNGbC4qIJnL1QPaB4nXZbPHXNbEdJh0Ho0wz1sfiE4ieb2Oq8IYEfUzxyc7uN1E0X0K/h
awK2M9+LkeoTA6B+dMoP1/OmsjJqNu8nwSt8BNgDPaPrlpzJqH1+AdjF7RhZsWSjJWekmgW4A+Uv
YUnArle9pFZt0iiS7Ncptd+UZ+lHPffTTtCIysAB8iBk7ija1kuN20dP0u2MNhsfN1rj3VwJc2Y2
rQqirD6hkbVlta3i0KdxlSsL2R6IzGNttv0cQN4bRl5XM6f74AcinRZ4P0aiCzIOt9mIjVyoOC0m
vc6Wdm97sut54gEp0Z+NcRdQfF+ngF5agJsQZISLrW6SnWH9c2jNjcNdvxMCJn0ODXgJVArLdIbi
BlWovai7NTmYbppkhmp9CA3gR6uQuDGiehnBgso5RVpyhNNyRfNprOcbZhpbVkbHYh6pAVLO4Bb0
5vPjWlWrk1D2osyhXICUdmwPXCz9CXM+lj4fm8u5pvWOWgI6USt1RoCW4JZaKm2NDqzpL8esPopt
eiDW7GBN3YUUltSIkJVL1hxrDzM4anROq+EJkFZWwHy1u4pxwLco2oJlGSguVFeJqwpmkcvkwhCw
6e15mH0up6V6NKRdZJbGbyigG2NjlI4vohgyoORdkh6M7mapm3g9dlwyW7X7eVlugPj+6Kdw6nh1
zev2zizpDqf0oNb1HiQOFLRzk2w5Hj5txgmP6Q+E0vM0QGO0MfSKc/GCdbqdjDZ9GdB0EXp7W638
cmXrVVTJaavF8zKvu1E1TwNkDVg3ZUiHU1Zvh24DsJUm3c6IcNyG3pwqWNYF5/PVmkHpUcNFuy1X
jfF3A6V3ym13HKknxf0Hpc1F39FbRWbIj9r1xqe2O5iNbXLl4SNd1FjkZPpKlwVyB3HFm2w3uPje
8wyCmu45iPqOeO5AkNApa0aJMLpRpPnpYEWgheyCHvZ0BvChoOmGQKGghEAe1JbTktbFQNVlYmCM
lm4/VXG3LeSUKvZZyG4BlT00moK60CHKzbLbuUPXhKhrIcgpg15Tsro7RedLky6v0H8BwUmm/Zr0
NQx1f1q9vgQMcu4Df9ZEvOgYrMy989KNkOVBhlXksI6PKufshql6lZVde1ADAbalsukhApcF9JsV
tqZ5sW6j+wq0Bogg4GHpAi8yD7XKAPYw08W4jUUUyxGs7jmfJgtcb7kwrNmLzJ2t8LssA6i3YaHL
zUMtXlYwFLCSn9sE6I7qnNrnKhsBhdUnZEDMaf866PkQ8/kJN/TQEv+jWcN1TMIltLVveo0UJmrz
aE3YhS3bhcXdmEBufKNruQ5LOUGoZZG5dGmiYOWNl5DElJz5tuQzsGxguBYOUFdFTKHOzxBltkwf
msnfQF/dSQoZ533dh/ceePtOLP1WhAmXrgXVioBoFsF+LEP1I1q696p+JEP+ihLszzD5lbTJAkx7
vkIbezAR7blfuwKAmdvldORlG5YLvKz2hDCPXM55h46q6f2O5drfGkgI7swYN5gQgFoBBYBlZhv+
tuExe0CLTs6uh1DOtJAN9jlYeC8GL9WUgZh2DfkpctYUizH1ddoyVfIKEhyVZo+2saq0Y+PlRGbL
i3FT8VlpBSt32CDCaDwC+w3JLmQyd10jvivRR9ngJbsg3PRSCYiQ1pgMSq7pbKBi0dncrNPo6M4N
YmLS1WzxhVBc7H2N7Xykws/S+Q1fjWocSA8zsGagDsjm267G9OBccjetPSvXwR2oDy84p1+3ecpk
TPjNhmAwwWcamTf0pqrynz2vHzDigwTOQQBuTbZcgFN/MnlIVScynVK9PgGvXOG00x0kE1ejA7Tl
8uZmQDXkvbo9GzA3Rc2B+/QRGHQ2Ig+glK8yd/PBW9D1lAOznuNVBn+znoCYVtmNB8ch5yT52gHp
Bq4BTJH4Re9rKMxHYqsNsljywij2Zc4xBlQOcJU1WpcUaVM0SGwS8RFKBzzdvRXE3+IE4l5P9TOz
5pHnCJa6yjvZmAQ8Ip8g/exjBzlRM+pdLzZ36rfYH5LViNPoAfk50bRwxg0oM0DrDT10G+XXzLG+
SAUiBzPFsBND4PdLNgyX4zBYSHXGUGQ0dGlZuxwa6am1xWJBwWWdr+03oJN0n0Z4MaAaQOEzvkwH
144WaGge3lFH51vlUz5LRZP0AXww5NyQfJbWM2hf1n77w2r7GwhH+TEnQ31IFhB/iDEUDHPTh0Ns
eHdgHjcvce7SPU9XVssaQXfQAGQoV6iTt5+Z2C6SSCGfNQsudZzbN4c0uar1SM4RFBVCeDrc6uDc
ZQvzKAHmvG6XAXqrHxgC/Y8VAoMGorcUZEgrfUpo1reQ6+c9xCxourZbTEtczcMh9cSfI3Q1hXGr
f5s6z868GaHjU8snMJpBdTqd7OcEEnEg7ePOqcp+A5VKCnD58aVa8vhM27af5dyEdqfQqA8925aj
mNWyp0uIl0kzgZXHfLAn2nH7lgHLnwrkxQSR7hYPQ5xnaJ/CGOA1ADy4hzkbxbXgKzeFhTL1vBq0
nVKsalFYnjR38MrEQ1rZBvqlYdvj1o0XId3GA2fR7Fq8ub3i1lbFMLbu0MQ8gdcW3NxBO7Gk03EO
Zv6pKwPiItKrjLoffoQ4ORVuLNctTU9h6dOzyja0g9Q8vev5AOUIhUGY42DSDYzS3NOfag3zGRKm
/KZaMvfazi2NkHKzsb7qQpzvO7PFPScUEs1xqs2Ppm35a9NqcY17BQDSN9GANZrMIgni/U55nLy0
jQjfx5C5knc19wAStuHkhEV7I0S8Em7xV6CfwYL2t4uW02iWaxXCsM9WGr/NDW+hcQJw7VvQ3HoA
gF5WeZrcTvPSXVY4i7VkorJKBkcB8ADJnXyJGp79SCq3HDO2iKbUlq15ueg1LbcNxCCdXfIMeH2C
0M0DzhR1cgfain8mcM3XgAXUyQbwB1CuSSiJRXZX54M+ZHiNL53mKaAVSqb3RZvmLkctuNL/B776
3+GVEJx8vlUElC7HJPmkaH95o0dDt5FX6x+UTFyQI9qN+/kyPZrDf34aDO8n/SskE0JAXSYCWOH/
Yue8liTXtST7RWwDCILilSJkRurMyqoXWkkCICgBguLr2+PU7b4l7pyabrNpGxub1yOSDBIE9nZf
vn3O6C/XmaCvq6UKVNE2nO1gs/j7mgZ1NkujspH3dVaN2Ov4SF7XtipR9ndtWgetyKIYNgqecLOf
ovJPPx9s1G+3Bc/Bh4p5Fe/i623/8PPbGisQqpsqNjfrt1hxmm5TU6VV79VXp8de6qpS9xor4Q9P
BCzX71emScBioFkMj/7nK0deH7YzwJgCZX6ucaQzcVmWP1yE/qZN4rHTgGCb8iM/wJP/+SrzKBcU
6KIuyD48jVOh83o/7bx9MxXjPi7+esn/JTn88h+03s/a91969j+F8f9LRfPP3dTCxH78CsCo/VH7
vmq+/2u2L+t013z6WS2//h//gfWF/xYH2Ck4oRGJE9BM/6mTx/TfYs7B5XHKAKHFEd7PP7A+yiGU
8yhJAnIV2fG//adO7gXA+rBmkjCm5PrRxuF/RSj/xzL/p4TNOdgJSO88iX1sy/ibv0jYUe2k0Yms
czaI4Y4aMbX9BkmjYokHJMCLbFv09TxFTwaYV3Co6r7jt7T2FvsbfKfsUnkPC08qmX0H4oQJ5bff
CLhgxqPZmVDr5TFIKJoYVpakPdZV2/p12kofh/B3QswzVb0WLbPWPf9IfjXxDKog+w59ubjrNHTh
uO0yifvbMo/Ooky3WNTq/B3bki2txsdRuMocl80XW+q3rmSfXEemHrBLK90emi+wgu+IlPXcCrwQ
VKIuSjyG9tH1aguyvwAoUpPBgJ5IBp11opn5juA4AnuBo8QU3yGneVPO33/nm8QWhlEG36WDd/UX
wqTGAVVXgGLFO33HlXBroT5+Z5OgrJR98Z1ImpZBdOk/QCT0kQQYyOLVEJTWfvP73Fhtq5PSs1K3
yibr9tqJmsjqMzFN8iFqRxzhyoXQqdqh8R74wCtABLCXPSh5rfnYl1zjn0xdm0CrE8SJdMTZFn+o
hAKDMPhuLj+MfSlbci2ul3U3mbZUb8GKvvoyjFxURxsEdZe3DihRFhgmm4MOhEHFmATemJfXhujd
GDJFizWcUFCFrfUoJEZv6LY2TYjZHnXZUVQcviXb8zST4b2sVk/R1DBaN7lH1Gx3XtD2PvR3ksRZ
wm2ER6pNHd+LWroSIEc7eq/egM8H0NUAlvVYr5J882o01Oh6ZhXtk3lMAFByC0lw0A4demPhdx66
hkhIvx7FYXUzWVLLfCHAL26wRkuXMdrRJoVbk+xdlGzhYfIaEH6U18ucNmqdwf0Bf+N56LSy5kDL
iovjIPxYZmMwd+wja+dOQLaNVlv4y1R3jzA2N1kwKyp+E4h+rI/4QFmco8Dpuy5tHdp41EYVRWvK
xwqtLmPYLzJXu0TseWcM2Q16lLSQUyLnT/UK4vYDg+NcZpJ5nB1j/Daxa2LSbIe5DrTr0TySSrwk
AJvQL6JliIqSbeJdUs6afhzkqJOPpTXKPQ+dt3WfN9knbDfChI3yoR7jPovqde3uE0/E4hB0Atya
7kzk0Fqui3kaoBR0OXolPb/JUU0ihzGl2i+80wnkp9mTsytGbYOoTFcZyyhVhvtz4Q8dHWoUWSi+
8shtat7NZuvHM+3gxgg4P+G4GOw92HZu4B/q8qGCKQkaa96G9dRLGL470nSJy5nZgItCB23OtYAT
kJVVu6Atm+LSZrWbXH+EmTzXKfyngJ0hwQJsmoUO7UlvYq7zyiZNlK1R7Ogxxp8Z0faB6SsG20m6
4yOf/VwuTtZDujIRwAaofSZOq4X3/jlZlIwLWU8k3C0uNttNOON7OCvYWtF58vpx2Hn1BNVELNU6
vA+Sks95J6NBQQsQiz5FQBQ/xYYsdjeWW+R/SrwOhg1a0qXdj2guK8hBAVr4fAPyN0P1XOg0PjZb
35vP0RjHz0TBocqgGVbnii6UZVz1/F2p3USzqg+a6mjaEM+ZDjrZrg0I3skUEi8qTBfEPPX63ntf
iwCdJQG3Bm/RlrAHm0jtXc2HxwQ7TpuNW6lsxoPq2vRDaHGw0Jx/brAk5gLb1yghkpr6PAFnMmnf
u/jMfB/lNBR9CCaENQVwIPpFBMH6CR0PnASAWe4GxfYy5soz89MYVH6xunK5NwkD6y3mvquuuIQq
Td4HZejlG5Tn8jJoYSJYF71dC1r7dVmEdWXNR+2CuM24T5YtHwMAf6n0O1MfIrIl9WFzgYEVMfpk
nfcKUjsUdzatiUzHsmRrEXsRBHIwtbo9lCUPP8yN71c3DReJrg7lOo/DNztIAKWm1w2cFcsNzUa1
CWwq9iWGbl35yX1FxKNV9AzdfMhIO5+itWTp1vnPyxA/DlEwZ1jxEPyob1OwaHK3cC/KatOEaYg1
dYA7Kw9VFw4n+MG2IOgpUpzBbxZapOnjfWvsA8ysIZXgPOGRbi6fyysUF0J/U629eAG9qRs5pNHK
5mNctXdRR1/HWjxxusYpXfXXWS4Pw2ZcvnFoKC40X6vF+1iFITxBHFDNOmdiZfZEjeGpDfz4hsxj
8I75LQDOlkKD1fWhdUKcY7YRSDMMp4uOGzBr3pjOZkCX79VPc5+cYxU4OIC1D4ym7Qu+2OqNcGin
Md5JX7V2z+syOum+SfbU76oH26oZJGQLjz2d5ra5myk8rB0tbbAnov9ScaCvMOpAbmOHKlwdfpRe
Xd2IxXRF1F0lpiSpczE1OM7IFsRp3Nu7VQhIn7q9XRfwjbDo5WMnZbiLNb/Fnm8/Yqt581YaZkqx
09zUz54UupjxrvfLAvOthF+QdAO9E81i92U3G3i/sLHHqEt2hI/+V6uW+m6T87doXcQOeIrKJh2d
vEY8+luTXMLFPcBCEyn6dWBQAOvwgffQGPv+o+7q4HEVs3jFSdOcrOB93i01f1utV5/brQMn5hJ2
sDglMyAyn1b0s2nUTzebN0S5oU2bb4yinbdelbYjgbHtyEVrfRPT5tZu63zTDp2ClNwPmdfxsEjW
+KOoobqErUPXv43QcVlzjqpNFTjU84HJLrNXGG4J1p0/yXs8uvkmwJrqZhgy09B/bfAlpDPtD2Mb
H+yoX8fN/9SJ4aCGYE7hvF0k37DHJTxPanOzDQJqhT+qo+XtTukWOCA5TlX0ObDmaKBQCwYiNymX
q3WwE77Y+0I0H5VXj4dZVF/qCCVCuzR8Py+m2as1eXMJgGy60n0EMhQGfrdfnNrHUZWJifhZDUYb
53D3iGL8iVf+udz6G1OVa9qV0LzX2JwXVWV6wh7qq8orbMhZZoWrd6VXk4PnMXzCrofqXwVNuKdX
jrpPquQ52GT31All3pHAd08wW8lXcHflE8THSWULG8OjU901CVKu9pT0La1fIDeiWIrCZNd0CjIk
yh1xTtgS3AB1MEc3TtNHnFnLSyTj+hH/ib6PbWzztufiIuyIg0QvPexBF3/tIyIPDLXWASh/fzs1
W/UGU329rUGkZyVtw2+I0dT3tp1sHq7D0N2iJAXSrSdKUS2PziISM5m3pCpHfWhpu5HL4nroUBXQ
4AbbGWjvbFbrNu70WCbTsUU5/WlsHaMZiysmc0DslS6CcXVPfBUSO7+z0XrEZ+hs7iYN1Zw72aoT
A1HJP3RaRvZGWRoq7BJB917icJ6+xhr05X7odEuDfFirFl4nfDcvzAxNKkAAMa0epDZ4091QNVBg
6zpeoPIu0uRknsjDRKbx0kZXTUGOFicBLHGyDkAoa8SPJvwIhH9ATQPWTWEaSwejCu1RDsB5NPvI
TBYm7Th5qHIq0KM7i8o0OSwDWoc0nkr6qfPCdyqmbRH4S3StAREq8vv5TkY4/gL5tVz8JxiHy11Z
lSodQ7p81XPbH4ixIVRjrOjGY2HWAPHMeIiDuKtZcoT2AW1WKXrCdvAMhUk8Lss43LfVys6oiDm2
YaKOoyPHbiJvLQ1Jvgy+zKQyOu0C9mpH/iHQfXjnR91T08X0g/D7EaA1weFsxy7nfJgP1PO+JsCH
7jbqPnZb9Gl2ZimauV5PSkqRoSpq77ht7LnpXbM3+GAvqGYNDlMhs2TW80u/rihWt07uUF8037ZE
rzts4VumGil2WJX62k5M9KHfFD/YYBKFCkbvEW0FKebEQTFDE3XmvInzIOlrwIFrHBpw78Q7GYCo
CAIxv8EBYTzANwxLcVBm3w4tzKQquOgBSuAQRe7Gj5CZaMaYwqOBofWctKQ786lHeQgPCRtv2Fzi
sBxw6sxfBphExRovai/bcjkmIHCzjtlX7AsCPyze6ethUS7TLSibL9GQZAFLDrzkmVs1TQcqHyvG
vtI1eI8g3NNEYQb6EuxwUsMNLV3y3iLkkErUpDjkp6TQAw/StvHf+wwpk8hLaBqM3SmMsMvMgPyz
NkSjDUjjACn9dunZ7ejZ174fVgRMRD4u1YvqzaE08MkmG168sP4IhuEtaFE0AOu5K5FzA2z90VJ3
bEm8nyl0ZaDA3QGUx7bbiJ/XBAJb4oFSIE2z7dawu4Ug+ty66ctKDISvub+g7rqA8reXSKIEYGXN
4NkG35IOBkc8hzPOSHLx/fBYRwlLm3pjhWPwQ2zMzrxi+17AVpolP44leYbgvp9C3EcYTGg8EWna
j14ZpC7oPguKDMoEDDEvcYhkUYhGsZLYAVUICErWHK5hRXnmLT6DgbR8YEhrjNGKc3KWbUb68UVW
4Ys1BsmWVerMdtNzaZs9RyIpBV/Y79slckeLLFA6YoM99rN+sNuSj7XVWY2zoaBjuUMeBluGp24T
13Y4MZIFpp1KCtN6VdY36yvyUjfEjj5gZS9vLDiVbQYdhy7pebTDAwkN2Xdgf9MVvkTByfAZ8T6D
gA572Kolowt5DlRyj5bw5AtzF8AYRc4Q8FUrq4d+ZP1Oza09+OheU+V7XcbNgCQh1fX9ELRBZswI
I17505zqZopuEJEL8ZeAplQkXG86GTap5i3UmkkQBObkjWti/CNBgG555Bbmzl2wmiNbWtxNPAYZ
X3sczyQ+Jx3fBWQN9nqVzXFE05z5WhxL3az5RqNXPiRd1jJvSuMweeyi+cZV+rLWDU3RURwUq145
mGXigf9qt/oDtIOL4es77czLWg9zITavyxWBiI0P7GDQHB2A95IimkqNFneZM9NuXkZn1Kgrtpd0
wbNIh6CsoutnipzMCuWg1uWz6xZd9E37gsTeTQNZ6iFAV3iEXdMfBu2vuy7QYz5VSXdDiAfPS8ph
P9A5wHETTa+oVVkFPks1KAPj8Tga1yMDOAS8gfCwsB3fXA2SxjamyVTSIxS0gSb5NKy9O4ra0mrH
+xUAtfX78qOd6mUqYmAB/IAkL85E3taOFIkYliV1NZW7RJbu0VOlfw4QbEQB4yGrjLDiMyJB+C7l
+s3DS9uvBJB4xYL1rkEyZjd5ziSQm9amxt4RTLsq0PYA2M0ceGibb8gr8pMN4+FoyYCOK6TTXvgT
vj8fibU2tVUoY/xPaNPSSeDH9g6v2dtmsU9IDIMU4R6CbYaUDT8lW6LYGXkgxAN8b3praDh2Vy4d
W7YfmYYekQSme5nI5AwFZ04umurqH1zRmNQlPOAG7XS4MXNHjE/uNr9M7oUIV/nYq8UsR203drPJ
QGg84HY8LQie7odqIbeKop7Zf6eJWBtogJH/AiQapV2+iRI4IZoqeqi3js65ZRuYvb9hh3qfV6+6
mcO8DJS8q0ZinuhYPQAGPENvePFHMx7/RA8hewPkc6lcusT0pWnUQ1kNt/8HSCIK2SwPG9Nm/tBM
aPaWGqssxLkXhrsK6VmNPjT3I7BxKE0vk4xR4Yfq/ejkTY0SMoPY2KVgvQ7h2l3A1J68iBceUiip
i90K3QYYUlMm3UPAoaFMHexvYGfgJiHvFnFXzoUXo2tQwTYj4RWxU+1TeZegL7jjra+QS4IUlQLc
ldj0AtxdENIe4t1PEFLTEHLrEeAqfu0uLkGX9v9ppF9opHDdChbI/0EaydUx5C65/r9PI1E0fOhP
QCOVpfcvaaSeRv2rscgZ/4/TSFXM9pvq/ps0EmrWDypUD1qVSHRBj2nsxz/xSFaId1Evn7t6lOnS
DtXhX3NJcasb5HyT/w0uqa70O9Z3a4asarP7i0nqyvrJJHIP2mt+LVVoLlBQKYwDoI41eodUtA4M
GpjJZDNeGm0DKXoX3q89eB5EeO5wut3YKAa17y9fmUB4PiiHArIR2TtlPzho3fswALuALQ4+vY3v
2wAtqtLHaQnuS228rK8aA2Z+AU6UBI8wzAlIT3Xiy/ZCTbll/jpBaNzivI2nOx3zDq1cczbD8lh3
fTqVaseda9N1Y5iDQJceod21S86b3eiHScryssKKg068kZXnYBTUAyFAk7zOH3eoo9ipWxuWxctW
3SqhaoR/JTAN52jm0C2/xZXHjyt4ZARVyy24CVkbPcG9QTazW7cL05PJYY9BcwjKeHry5ESPkLOW
myYk42d4Dy3IUMQ3epQppduVE1neW91UhwH9/znZFvp+HIPxI9SVT25Yoa5EV+3FCeQFAo7jXEiE
xZFwy8pV3o/aR6TYeM+xYy3SgnqHMQI6i5gsqnmaLvEMRoHO/R3vyZaaafWzjVA0DQ3Ha0GIDxgV
BGIVSWDb/IWWBGhiCEycAAfeIHo4gN3hQ1AHJ8rGJ4zjgI4VxesubGt2LxmzKeRRpFuHQedrTUS2
Dhi+UWvwSs0ANgrC7KPX9Qi3aQBRW/wOWZoROHz9IVTRpw6FcoaAH89Y74aDX5bv4IjkOu6ufCxZ
PoUyeltF7L1x0+1hK40FCZABs+SxBOI/DuyLiJYsCTcvZxEEg8DV79ZlIVmPrGauBh8wY4mam/KN
HMEkILvmWbMbJV7f4thRT9szBjiEkAztm629m6jy74yjt3bw1xwrMTyAI0+ytqImD8EJp6NAvsaT
BqS64jva9ucokYfOU+BPh+0NEsZdE40fNSFPkg9bSgEibeFKbunoDjQInkqsLND1EPAXpMoFQxyB
+KdlHQKYByhmmpKMBw69opgCoEmS9zKvnVv3UYDbh2RyH6zdkK1LDwWN1/wDGa9aQxsFu8Fv+Ndu
kO1NzCaaTss8HHXliyfWz/JpaTd34r4HASyel7vYlhqibx/4X0Ms5BzeoLqrIBmWyBeEHYevmbTQ
iIV6coNf3dLJ684mMWj8DEYwgOFEIvlrMwpsC7NXkk8Jhm2k8ZDADcRqzWI9zPehFhxK9uQXrGmq
1wro1o2NhcDcFoY1HzZLT3dggsNbDnH2CPYnuN8wBCGPO8oVZCCKRsLAV65TJ+xVaMft+WwbciND
VFIiXgpEJ5F07qSdHmDBLdDqt8H2D5MA9wcREcIHBtSs9LjIEWrngFaqQVr425hIsMWsZTcDM+2V
v21vmOuiE+tW/5AAzUFihVVnR9fhoaRJyFMha4OL0jboL6uLPbwmET8jNwEMf2uHY8LEfKLlwMEF
JuTFqyJm86Cb6RuDdZTpfgyvGlR7axHO35fUzYeSdWZPg3E8dzRRe+S3I5uuScPysu/DXROt6t5b
e4khKtz6NsNTml4a1rHX8Np8mbjHA3UMXQMiAlASPC5v3dwHcMbsVMxxKM8hZnFgJxwiCOPM9bt4
Q/1bE6OOfKY2TMWAkQMOKeYRadjaYA5OqY+lV3mZ58fNjCTFHJyHVbBvgJU6P101gmRZYJO6oBZx
eZgLOukeqTYrSSt8QOmwgRCH7PNCYdvEGTL18gN1RLzCoa0RmAgx9CUYBKQh5Pm+VLEX5rpm/APz
xiofCFRNLeflndJDByxekYtqFoOiNo7BTQf8zlfRfD+Gm9py3XcqLAgksN06LVVRg0/D1hfzx3W8
82IIJlUa+Wa8eqTxivx3Hc0ncI3VgS720JYazGvZVnAprQtVLspx0o98GHizKy3YzcKrXPuVlox+
KU0ynyY2be9JqTHEwLWlAfMXudfVIpWaEseWNUXWOL70mgmKePqmPtC2Xj60gnS8AFFt+Rk4GTJ/
QZOMC4Z5KHzLuAHkEEDShdcxRvgmoFf34ww2m40U5wSIVuBTC+PDF+0qh0iPL8ftXEUCG8II/2s4
wqwA1G0xtQWJB4HNCrmQDnI+kiryJUbD3uVroBnIihaHTTF1pfH2tFqTcBdNvqtSMP0AuWdr672e
ppUVPUuszjFlA3Kc4W3QFHJsGUnrBGHpdFxh8qXDwjv01ckcVQdjqtjBPvPLT0Qlss9BL8Kj4a4D
281xsH8ooeAiCsErT4D+0su4s37F4hNGuUQPZLp2gg5NT3LVpw+weBXogcFoZI/6ia5owBeEAnyN
qNlDw9jW1tA2Wvqlaz14lbHXYrMNw2laEPqaoKjyKqinFP8SMAcLx6skVW6oJKeS1UFBA5zRuWmn
ICwUidvmLHDqxjCceDNcQlfF8tJhagv9yHmt+WXupmW5mBqjWIya5iu/5mu4JBS3hvz+wF1WXsNA
w2JRHK1l8tVvV/6tDMvepBsUQ3PGD2geYuG8JjMQjjA3AlBE5sXdBv0E+MiUMmNjANDEti7HGJO6
w/wT6EnHKSH2a+D5MDsIyhaSa7G9lDN4CI6k9dOYBBs2DVvLz80STH3R22RKoCa0DHhIkyTrI7Uo
pElnm+kMFBnofAfhO5MimpZ8KkvMbCIhcmM755g5DqSHPb7B4M0Sg/z/BStzGvMqkVALbJU0LteA
edAyaowBSb118OCvh+V04QiJDzerD7blsIFlgfdfK7/JscihU3OGJ5dNKMlQ99SdBP0PmkAuF0xK
2KKnzveCquBcjnfhtEVeHl7ndWVUAvG4j5CoATCEQRA93mzl2z0eRATLLBoq9MDKW658bxRg6o/G
RBOvd9uRNpAKn2B+S3fxpwpTJhRYcuA8YYmVCScOfMfMWwzIYgtBhkIjctSnTgowm3OQYE+mIUoG
hM1bFMgOMZ8l7UDbJEWrjPdZgDZmNz2gHYgh1EFh6spBfcFoIjBKNuxQRGJgxW4euvjBeZ0OchA8
oUuRLxEso8CuF7RyCXymhpQJQJd1Xp4qwKKYX8NX9RJvix8/YMSX/qQwTGs7zpEQw3OjCac7GyLd
qkDh9wIjVyJZvurQX5oLFQaJWoe/ssBBExNO66VkBgWRa5v3EQJ4QYYwU6V2UWRiiuws/u0751ml
MxLPIoJ4rcYwi7QQr0ihQb3yOmXK+7D1ty/zMJVbjlE0yuAZy+3NrFGlbsrYzTTl05h4MBuGmVyY
Gt3nQaBBKyH+RZnXtFA54Pz3X0k9eH6G2tdecQy+urTDdtahXmYSAZ4OPyDa975q52wIhnrG8KfN
ocBJzKj3lR/F75LZW5OTnW0dFjpwrZc1ceSr6xudUDVtlezxWa0ISsbM5yYr4RJEuF+MvshMv4Qg
UEOA5xhLtoKdQTivBC068wYCbBVrCHV09KL7Gcp3eVMiAVlnASrvqpCNkBxT1ib3MBI8zxTeVfKp
6glyqZW3PQGCrmFBCdghWbdEiIgjmJkgOY782RVzoLeOhW7Zs7WMj3JKogx0FypsopauQRqW4bxa
qm7jp94DSFxYDKhQt3DGyL3iul0OQ9cGiDRMLRQfIwfEf6rAbPgytaFLQeYwqd6PzMK79jSGgOBr
wS6wYok9EkfBGOkNoeYiwMF2NXuEv+wCfBflk8CBIhAVC6boUPoB7FxEV69xUsYQX4+rZF1zeFKl
OPI63ux59rCzZMNWziZz4O+bDL63QiAxQcgjk3PYNw8+qIabCGfGCbn92uyJs/1HeI8zSy227z6l
FF4GZkopKl+Agpd13gaWWDyHEnXxCjoJ+0m8JQ51rJXvGeITwRkhofZBTwkk8sGLRlhTiEIgEjY5
fLnI7sA7WfxxLVMcOxtBjpNYkduWGb33EJx58RHrrmC6tDhQtMO3V3hyBU6WYhEsWEENpuKkBt9p
auuuBnzShGhWgfygZt9aSsds7l1wC2AkKvcxvg6T9dRs5sQWMyeYG8KqFY66MP0xQPAVgbdpiYCh
bGGH1mgWBvOh8NyRTGsmAhYlxgDIs8UkNXoSmPcjs8Bvehks6QBs4KUHno8BV005LVnUGbqeQNAv
CMnqea6R0esDDyCM6semZ9nmhF7/wJL/RRP/hJGGyAkTWFg0JiFg1iuN/CNNjfDiOCPmunO77hap
uAzzBguZZNMtP8hickV1qY/+zk+BgV9ikdfvEUvM42wqzB+mMvyMmwNoxZ2ANucsCDmMU44hEz/e
CcZUrkvQ1WrXLO+98ROWzR9+a4g/8M+feh36gCkWAHAx44Lghya/XMCIiinhIZrHJl98RZAXHJS9
4mBRr9sH9ISVn/3AFN9//9s/Dpr4HaH/6ZI+/eWSa8u1h/yfn2M05C7azXt2dmebwtXJ6KV7qvLp
D7/xN0T9lwv+gqgrWm0aX7yPADDyRf2StvRYxs9/+FnXv/Lrk+SAnENGA4woTX5ZNKAX57XzDcKv
F/4ZQPAeDFXaftuyNdfFeojyv7/eFWX+u8v9EkQQSswl7xHBbfpvCplFHCZnabu8J+Ymmd7//cX+
eic/Xy2hcRIEBBNTYzDe13X6wxcxqbaWmxeyHI1R5p7Nvt4POeZWpOGOHPj9H652vfdfroYtCQsz
ZHicwZUm//FqQKxDzcNRFTafC/uMBO70bcn9j+wgdhqj56DTpOXd7FKeYY3KnTn//Q38vmCSH68f
/7Jg2goln1UTy8kKAFq9Wertx+0P38FvF4kIj2IfI2eCCKQK/YVVV8ADfFCjuujmTxa5EbMOcDXq
P1zlt0f511VCEkQBMERg8T8/yk21U4wEPMuDvTzUp3q/ndQB4aA/PLGf9ylsI79c5pf1gRojYg3p
sY14p9r7Zoj6wzf8+67xyxV+WRMI0td6VfghpqA7IIDgUgs37uXeu8Rvy20M3vneLqf/4kL45aLX
3fOHZb/NaIwxF4Tl1B/1LYbmoO4HXJ3XVR0//v2l/uUTvG4bILqRlvB/2RVjTCpBjyAZKBTIqwM7
GVn2/52HiGwE3hfFVGaf//KaFPOlhbKr8WHxzyiHxnuaVjjN6EPb5GDtd0m+eX+46L9a5z9e85cX
l0Bq7YWK/52081hym0m28BMxAt5sYejaG0ktbRCyMARIAIR/+vuh584vsoghRprQUhGdzEJWVlbW
yXPogMhfdnbiq+qWESn/+upNhQeU0TrQHZURIeh9zr8UJ+fBaPN6954y2ntdWwde5Jlu7ljO8bV0
m2hdfJqxOWb0szRlSmc2hYz/Xw0lnVF0nR6bAmf1+xY7syYEiFLJx31R0yKzvgAP96uXYJtvVGq4
DzVckJvsHpZaf+H3P9KPwXfV3bmABp+Ot8Wrcrv3jSVQmM11/yc+rKFBGW5BGGXKki5sDlPhxVwC
7OkFEritiJGJ+M6cOwsu6hPWWIP1SlFMHnKh4Tr/rvvQaGK7T1XvYN4Y0OXlOZfl6Edx7Ge8uThP
BUNCmGrWAIBHlna+orya+VtgPyfVS1T8qtPI+5t1++2SsG6lAmNBD9uFVxV7ZlfjqFkzBgwsVYq6
n9dNTW6Lfw1emRwzpjgQRe+0GBub47mdvAYrGqYPAENSNgVMsS44xM/Wnx84hqVIijlOY9EfHg+k
k5QJaWoMwgTvNDOTnkfmzaVaQOaj7Hj6Al0BtW6o9d5Opn3f6uUwV+xNBcyJfVNIBGkGcwkXJc1r
B+tF3idQB+QbpjeeDTWaSQBTIUNmY56dvCOpImGaJQEtByKgeUpZOSFvI22q++nBdgODyctgrnCe
2m+n5sYZ0JOVzUpGSbMSc5H9HVSKo/dc3Rlwuh4yk1ZUSecOBkU/5ey5le4YFYs+TjhnQbZX4Qe4
LV0oIGf2wLhtxdRpnVgZl/bEF0mDxzI1sRIP2YO+Ux4j2fzwvzkiLBfT7K2spZHqdVx7nV1n05wv
dHB3KjeA/82UEPN1rEtM2+GN2T2WjQu41tchXvqfjFhCYPfMIdlGPy5Z/gjFmLOoiy31+svfWKFY
1DWNmV5pDI+TD9PsIHaqdnsNvD1czUzofS4KngOyMP2rNfttSIgzwAt1YewxFCXNY5qZb2bSfNXs
40xanw6032aEQDs0VjH00PXShdTcas/raJatri+ZOp68F8FsQAPJcKzFHKtgI8gCniEhr6P2sFaV
lz0PS8Ufbgw3B+/n1B9VBCHcyNP9zrUc1aXvAumEW2wOt7LLWOG2dA+P9SPkNX8+rc6hZp38MmEP
tEHRRrzi2J7yBHbWa16CTeZGn9RV5yfrw0O6Ml+vr8X7reXaWghb4QDNlGxXrEW/bWlKOi0DM361
ibfwBr5AweVHz3BpDXfKTTTzGSYTF7PHMl0bTh9FqMYOzZ4zZTBtT6JTL8WKlzJzBEbfn/Fwzs4Y
DSc7hEcIulWQ4XOkQqoLlnL/qrn2zVhIW7e7TfAgQ742SzygjNv7YmFP3BMuclXOQFI+WLaXbuCS
gbdhlL9w67tsBaX8EwQuNNdhi3CPN9W9uT14cLPMLPDkVjr5BeP/nzge8fB4NBm9hEcm7O6LnXVY
whVv/U1eACtjmQyEa4oubCZ1oSVRYe4JoCOQWYkmigTdRmjPmHkPh8v1/G1H2BpDWWtxAgson7Hx
8lfzDWT0ipf8W+176Bue8ZJtmJS5pz/rMgP5a26jKNOr+du+sFEA88OHMwCJ1FYWU1QuzHsuVPdL
yN394HMVOvp9/Sa9tMveQz/kW3WX/zQfZfhHZ46Vmd9hCMdKbtWwII2/Y9d9i7PETWa5KeTJHcMQ
PN17k0ajNv7/SeBYtgrqNZJsT3caz+RWZjmJBx2R2/iwwDBCVCwj+qfyTOofI+XiC9sKd12JMDLE
2tfinQ5IR6h50vEnM9nN7rZePEf2y8E2Z4Jpcg1PLAmxJPXAqXsVS1XyQaO6zvof15PO5ArCnjBK
IEFxognB0oddmsArrnrZkKxke21ow/Ko7mbcuOzycVzYlO4qrT6TNyXhQ2VRI0PIxIeyX/KNvUTY
wlVX8SPE83yeYCbwpj6PDaCKC6TNtf0iX4cVLOPZgepZ7TYQm6SOcjw8FObBWySLTQv/z5+v4Ugy
oY0nogl583kU6nlkJ02BvUzql6Ed3USHdsXAsH/dzPQiynT0FBhRDP6d2wEztzgAm4do4a7zGBl7
yO5sV1/JvvEJQaSZRZSnrjs2bT1dM7mCSCLvTRcN1QJaIboCqcfAq1dsC6ZDvWqt3sWb/df2lkGE
6gOH4vN1N6dC/sSuLKQNOW/MEoCC7eUjPXS590K9Xl43MVlL0APGMRqkNJ2FEz0KYqtQWk70MW+k
P3bUSU/9Xeg3DgOmj/bTuKRQ78z31sf9KmYOm46sQfNZ15F6Ov+ExYKby3s9z1SKo1rfk6R3NfnX
XodVDkDT/m/WEvpxXpzo/hm2kD6a8LBTopDIDIBuySB7s+BpZimnEoh9YkLwaJGZELEGlMFNbBCV
QAP2Rc674vHRqMybPWxXiRQ/26HxLLfSmtHDexgseWjtFrfabv/SF+hpXP9JkwH0zy8yJSGAjOFg
M8eC02oMEGrH0/kmtMLDXAyNZdHlp/z32pqSEEOlEnWLAfCLpz4Y227D87fHK/Qtn9VVP+xXc6ep
PB06v+0Ju78qyriFC5Wshtqac9wyqOkPm/1L8qLeA595KCDgfeaJ7UNwP9f5mFvRcSlOjlkkGw4c
tHzjeLfzBkBZCePP1z/aJQ/TeEJYlqFaEPdATiqcEPvdUGVRjw2QiZ71K/O7dbBOnuuH+dR2GbKK
PD5KGjxdwJsjCYVgCvgUtkkGLQ/5oxWCNrIYW9L++FBQaOBYKsRFkkWPUVizVNkVeho1DHDrYJN5
tugZlAVrpu73cy+tE2XQua3x+518HwkFNVjOa5uKk0lsdFXcg+3HfuTBDmw4Iyf0cudl9nLuDXki
jyoKugGgF3SVJzWxJVdbdVOluR2QR4e3/avhdhoEadV2vH+qgHsebD6nctPezJ1Ol0f8mWGxF4ee
YgcnWavD+pl/sux0HIyH1FJj0LxmKKjps5n4nIgZ3WD00DT4lmMhc77E+1q1eVVD2rC3AZWkT7D/
OjTn3Ou7YMKtMyvCh6RPrQx9zx4/RhWcbzdR9go9X95WjgF5w3VbE+WEcmZM2HGQZoUmPFKoIznc
/JZQ566CTXpz2Cie9G22YTCmw/N0eW5N6MqESgBGPHu31njhDeS8a/UJbLGjrBev1z2bXEUUNSxN
hoiFR5vzb9XqdVruckwN2cExqsfj4h7tlWWbcDuodjPnwGVuxK8TY8IRayggdvu8DTz4qiBbvD/I
3657885zd7FyJxaEE7aRgcRl6YFXp804q+LVz4mXraAD3JgrS3F2y7lvNeOS+OLFkTwoi6zJ/N3u
h60+tfHDdY/m/r5wcqptp1dgbDTIZkBfDYMzEmtdNzFxCT77LO+dtZOU2Jm9vA+UFmhu5A7LaqPW
zrAEO+GATGageGm9wpTTuPaqXPdLCV5JZ/FkLGPu5M3n6z/lnbjxyvcTH8p726yBTkTjPovvweiv
yo3ycWzqmL70dvRklxnuJ/Do/uJxDsox8UrD/UbRjPFqQo4WJV6qKM+PaqWiaQBNpq+5CoQ1buYG
DW3CHVO57s7TmECZ6yhPfWGo8iiKKHSld92b0wOJidmjNBTKwtOit17+KedzFclEOrY0i3woGbw3
A3U43+I9A0NFke8TjvBfQ/qkq6+R/Dbz3caULny3MxvKuY0dGMgugvraV57SV14tVmw7F5r81ViV
zN9apw7TM3vCEROkB/jTYKzzq2V1C/jvIRvloBzmdPx8TT/Q111I9nYv9Q1ov+u+zi3n+D1Pdsve
hkNPt4DFHA6PQ7CxdtBUzd3rJrLyqXu2kMbMooN6D4E6D2Dd3jfl9gbu1k9Iy95lu/7WqtVZYMf4
gf7zB+QKe+5VpDWldkDo0Etv4/t4PawtD2bPp8CBKO9v7sscOP+EJPJM59Z2Rzhs6wxrRzhyvu5v
gfCvIk/b2M/SS+1py+pLdBMvA//6l5va4ZYBmtBWddo4XNbPzVYROBwTbgRffpC21spwd9vFPVjm
AdCb6hs3+erPK1vyCE0vpAwtnaus4Oh+D49SPCiWJ9kvdXWAtOb7odzfXvfrMoOcGxE2H64uOpQC
dC+orZUZ/eqiuUfPOQvCdhto4dElxgLcR06E6E5b//rffBB2FWx1yN8ELFSOhJPZBMuhKlbXTUwU
cefrJBRxZQaQspTqhSc/DMv0cWxiaJ8P37W38mnhSXPtyIloOzcnVHH2EPVDXEC/eEB1+uNuHfql
BLeQEzHN6dae+cuGP2o7zByh418938jnVoUYX0hxbzPCZXlI5FF998EObZn4c1xln3dt+PVvltQG
ZGLbJo1RsfFVdOzyKG0Cr/suQ/i5ir8EXvprROhzWh6/zV1lJuoDemzcomCZBpFriQzEUZ+mBzDD
yAR44TMtFDd9iJVlf5cueZ+wbpGw8JOPsit5ylpt7nbWTAE7GUKn9oVvammIPAYhN1VEmT3FZZAm
93hj3t02/t6HqGNua182Ms79Fb6mWRcQpgNTg6A91OHAKvwkjba7wJLcAjKqHNa/ufNtaq+fuigU
6Uf5UGhSgYtVBWcSdDly9ccn6LlTwulWdvagFBJX8Iy54C7+jPYyPCfqX1l55wkHRSG/I7lOzumq
7DpEV1XFazvF0+pbBDbXyLhd3wCXxQCuGDYvZHSZUdwVvk+ZdZFWNNytIUHZewx90bQAUrGVzKaa
SV8Tb48jsTfDD4gGSoptC0lYR4ZHKtGN8pJN6xehk64Kv7mlf7FzoiWsPi/JN9R9Vnt/gGKXK8/s
sT0RjGx1QIuyhErhRdvJZs6hLQeLXGkf/SaEE7a377SoH4eTXUOHDKk9zh3ZE+nszKaw4TQt6EZE
N3xeq+qWxnr0qgce+lwG4Kn8GeHPonLRvO40Zx6xPrETzmwLHzdrlMMBFmIIVYxPevExTl6vB8/E
bRWU6cmCClstYha/7wq+qHKH8tktANd14ikw+qwPm4MHCnnutjqVv84sCltPRhMw0S1c6r6j5+qh
zsPTdeO2Hu9/5apezzh4WVXiIPUPb2WqbKpiyEoAVo5Ia2b+W7cMtqMggKPx4RbbcjXn2uTH4r1M
Viz6a5r4zhi1/aKWEgLF2v/aNZ+j/cfrvkwFIieLbIEB5Y743nI+SSd6EcR1Iu8tr2Co0th/iuWP
GQ8hMItdtzPlx6kd4Qtx9MntAnVw7pqf6gHBpnruPjhj4T3PnHpSI5tlmHhyPMqoQIRfM4YwZ7yY
Kn54u+E7GGQsWkuCGygttznUSkiy1S6EWGuGldTKKb9JGyimX6nBcjd8sX9cX7uJDYU6wYg8Ngxg
9rL4xp32QRmiUBb63VJeDqqXa+tx/qPHJFQfNafnh8WczcsjYFREoN9JkKP7ILYsjtlwYGSI87Lw
exeyYC/1alQpTSf6aPDKwMy6Ex7Ws5XQ5Y373Oz4lU++YhHBuJketcXYKfmqLnd+AVG9e3wbsU3q
z3S1+/QXa8uK8h5tycwuinc2umowsiGn541ri/LkU3MTkzpkF436dfxizLwJTDxyAGs+sTfmlhMH
w7hatA2acUwj9xC0c7Ii7OnzNO4FxUK6TeojvPq7kknp3kRhA8U/ZDYNyZ1xewzU83pak8CUaXis
UmhpwqmrxJC+F3CAvQv/Fm7gweQdtJtoCYVps81oAI9iY5YTMu/9AY0w8tvcT7jMouc/QfjUR6S3
eHRmPrn0jO3YDl5kDs+UL8qyWi0+H77NeDz+uWseC9ckBIE79I6M0Geq1LVW+bJbH1uAjsvYHVxj
GW1pr852VS4/twUXvQ7WkRsDbI+GcNDvlRrqcQo2f3xmHqjs422wNFfoIK/0zYyHF99UsCUc7BaM
/LGGNJE/ThQuHKp4D+kUe9nemQywmE7+rV5aTgnjg7PzIKZ35nbvRc4Yf4CJpoBmyoD2bdFZI7dj
NdB3fsjIp6rDsPsl+eMD692GpikjmgS4j/AZkwXwFCODKGMIOsZ0ILTqGCbmTpgrc+t5ETH4wQgj
qYGzfhy7O9+qCIuYVWiB2l+gS5hKxUbi/jmCVduG+El3sMkoq2MH06wc8Qr1ZajyTWq9hPs5PNll
X3D8JSaPDCb1hmwqQkUVQ56BWp+687UV99GCdsIPcx1vu7XtB2tN83n4lf3DkkFrGxbgPx2/wrgm
SxLCLMCsNEkwHjJDDSsVK94d0L2oORlg/s/buXQwtdqmygXA0m2DPCx82OGYtYvokKb+0R+QnAMg
lK+Vh752Kh8Wi1W4LGFwnrl8zNkUArZG9gHS4Crz1WGpkXgVvZxxa9xzZ1mHxTNHURuLIVtmo4QG
5KK0owqWKij8F+yJPFeOaDild8wtqc6+DxdOXBsz3YuLkg6TFhbpCJo8pIsDjhUUKZBnsZAawlmG
BJbf+gzVO+wTP68nnKnVOzUkrF4LARbDzHXqpyOLZguR0+7HdQuXCQVXdIBpvKFzDRULH3PBXl8c
sCCrHwf94Vjc5cZMATD1gU5NCE6oVpAz7IruoKEvVmjhAbMz12b+Xbb9Nmqd6/5MfpoTf8Yfc3L4
q02jHXm4Br4lJ8Vb1FnJdqjRx7VCuKlQ/ljM3FQmv9CJPWHrpmoLMw7S8z5iPu5BLmnpf7/u0dzy
jWfSiUeg1CzYIli+tFo8pTDBh9l9qtyptvQYGnPzpjPu6MJm6hAYVfWYcOizl6j9FUJLct2bOQNC
XzuGejuiMZT6nfwp1h6VvJhJB5MBPd4d6HdQYYn3h/gQVuGixUAGAXOsFezN+5Gd+7obl2FG4Q7v
7DjbRuku4ueqkXZCHRapX5hvXf8WMAcFCT3Ntj8OL+zQM6GGVMYhY+GALAxF3QMdHTU79YMrwZnu
xIHqX3fmfTj1PIWeW1HPQyxpxi2D0JKfKI608DXgookLXVnlBfJK8kE0M4oZpS+dj6DOEvnV4E5j
cBwNies/5LLLQJ44dXeMnpNYh5Mrihpo6H303cP1fhl4lQO8AHYeL/Mif7ZAHnfnpeN0oA3Ftgwm
as/twbzUhvC7ZJyIrd+9wq/zIb5JefiHLMIbeNgBvuR1qJnMkhpc3nPfXf1tWsiK5QGdRsSLx6kT
BqK92N/RwgkeTf+wkX0FWWhnbuDzPSgvvAVPzW0EFT77vZI+Wd0DnLsoJmHymL4c92hvfpbtn6oU
+V1Bt7YZOTVhRZdnipvLDck3PbEqhDCSOUgsJNBMHbLtgTdqKfuiA7K+HjlzRoQIrkOkDsA+UwQA
C3bUrPKzXHrd7YqPf2PHAPbCe79KjXweML0M/zuz7Hw17TkykH7WX436OOPM5WPFGBvabyuCNwWc
nFquY6V2jzAnVJtimyBS6ywAFLQeLFd3MLJ4qMZu27+4YZzbFreghDrDooFuTTvW3Fe/Bga0haY8
s9Onv9dvD4WNV6txqPbGuI71qLOGduwbXEEzRi7PmnNXhC0W7LmR6iGugO65g/HGtUzDux4Pk+fA
yZcSyg1F2yOlkuGHYgWuksEiQ0N5zw1fKhZ31039h+37e82EUgNkXNTCSoQKBRfd8Oa4Qgl3mT0q
67+45p4vnFBy9CECtZGCpexj/bV8lX6NwzXxCjmT5XHTLu2V6mZcsXV3vhs7ExhiARLv06iQMgbQ
0AkGAUvu1wzn0BozW+z9PneZC/9ZTJEjaNHCVTiouHj00dro4YR3IYr3Qp/xX69n07WrcFtt41W/
3DWutLbuaWDcm3eM/X3OPHtzmMmSM7EqMgU1x52t7hL8NhdwO+ooOwzfZ+JnzE0XLhtkfi6Y9mXu
spIUlbk9ZEStG9+PjT+ECx5TB7ZVP/bm2BUm/fltTGxUwCaVJ3rIHBhDACqoqyJGcayLABrMbPLL
lgyxemJI3IGJ1KI0xyZvoycjBZJhWMs+6h25i92ddod4jlseZu5/c84JO1HbQ4DajjmSFzenz5hV
rOZOzemabJz/lGCp4PFAyJCgbAu7RSGF9mF3C/nbt9i3IYHdHtyFqwE8UV3gB5AAxF66Kl0GB4/u
XExePhyO59DJbxASqAoXMooX/IbF2nypP0Y/EHXx4IlD/lm+R0/r42Kl3A53DHbAWveczWyJ6Wrw
xLzwaUfc80E2Mc8T3ibLXQCF3tFbrOyPwbfYm4PxTQbSiTXho8Zh1mV9gzX47txB/mik0G5GH/bt
t4OEvrx2E9hzDl5e7cb1hWqBZozEWou3rUbJYo4QqpZbpYSi1lHcbH14poHhBz9Ueqg8gWzHLHuk
WT6zbyYDDL1duheyIl9SC6UFKve1RBDDoteXQF7hWPxZuPZ95ew2w4oydBXdD/f6aoRySTdo2rrd
5+spaTLAuKYp70E2NjXPyymoDEu93LEAlSe5imu4Ba4XH3au6XbrBbR1TraBpGotrRVEL5xq7qn/
EtTPqp/+AOGj75pIDzqJH6Dw+OJr28HLl7snCCHf2rfiVvLQ0JpFk00F2qnN8f9PynArLRH+67Fp
1PkSFcWvqIqPUkLqy5EOF4rw5p1cUp+zLnP+Tp2uzB8yUs5jF+RV6rlpKTUSWQ8L3C3RRnmu5R9h
MxfU498QjxlYsehj2uPzrdg+jlDqkaIFHT+YntJlvC7emdSU71lGzvqvQIFT6XjkQ2KyhTemixdW
s4RislkcM545xhcAhtm2r+Hd+ML0GUqkz3OJYsIcwwkqE86WDjZWHIsYslqvqp4JQb1dPJnx4Pfy
35kw0dDlnmEakpB4ef4O0y7ARJk8R8rX0vjzSSBEvccJi39bEHZemyWx2pXcfJNNvM5Sr1hZXgkI
ap96pJv19X0+lcnPrAnbLDVbJTocaTCERvVjF1svaZ++Rm38XWmrL32e3KRSdJsfFl6nFCu10G8h
8p7hArsc7RI8FradiU4lfSF+Q+WNY9ooAkHDNKZa6wczEr+0ZemGS2Ud/ZzrakxsulPnxV7RYUik
CtVAsrwx+G3CJS7Jbmyz8K4v8iUa/9xB8XrfdlIZaTV2VO4HwYeGeyPE6Dl7Qvv1jjgDWZ3fyFt0
93gHNOn5w0qvcLrMRe/la7rwS4RbMmIO/b5XWepj6RirKH8fBtAegRo5+68q/H+zdIpzaywkNg2y
V7kZw5l6wbMD+C/tpRE2M7eGOStjZjjJ3FVc9ggVYmUn6X7ShEgtAqfbz1z0pk7ms4AZf8aJmSIF
fbZbsHwI3TbI2Ln5A1z3pmPejJVgsbL9YWt8h7Co95Kb5kP9EPlcGJD1vB5Qk96SICgReDGyxFep
QW1gqNVoFykL22n6b3bzLbHn2LQmk6mt6ADUFAZ23wekT3zdw0O7P2YYSa3vGgJuij1TY0wZAPWG
rO7Y8tJNoeHcHPvcNI1x9+2GTUGVXFbxzEJNprdTG0K8W3ZmMaiKjfK9jOEb3dn+d3Ol+vHD3Oaa
80eI9AIdXalPWbChKApXgRcJXdl0zqMxIQuHOLxYtJ15CwUTIz6qlWHeWg18VXi0eAi29rJw3/uT
YPvr2+RGBbvBsCODPH8TdLLC3CjtSd6hRf6qOjZVZGu5l8dMv+oBjVdTQQ5V9/48tuE1ho9LYjId
sb3zLZYind4pNf4ldublUPpkex7w0cS7buZyvp9MeGpHOHSOScYVJsGOdWc6X8ZLd+hsgGjR6c19
9PNWteTMVvZTG/e3UYZwz50z9wsEmvaH997GNvsqe9kW6OPtgZkk+rv+I2oj8aryQYG4lebYXr9q
1znKd7MERqN3F1H0zyrbIvKnldIhgTiOKxXDYcdVRb8qgr10rryY3BKqyRCWDdszg0rn/todRNoH
2Mh9vZSal3LIo/tOa0z/+rec3BIamAigaSOFrvApazRcuSDmbIlcAiCQeG0+uG0lOXL73B1+FFU2
cw5MNfyg/fvHotgL2x/MLtjbWNRW4bq9y9yGm5mxTLdzCzjjmtgM0yGACBX4z/2hkT9JqOjaiYl+
Z/gQ2MhKxJIHi/Ufo7TGnXHinJAzj5neNjt0CShAyw1AmuVupcKyoa3/MqecmBJSZlIEkKBJmLLk
Vzt4ipWPSvZ6PTimLpIclCNxFTASzRIZlotkt9AMBKAIdXVp3yRL+97wzC+Nr7p0Z36annE3dxJM
PSFhk7kkriLsdxHPIZdyrR1DkA+tu6eKLzon8r7rT73HDMXS9NLtHFR28qA7tSjstHwRtJZdj1iL
TfSjXjU39bJfLlYwqW/nUeOz/gl3FLAwza5NsGZ8MVaDp+zQwXKtzwyYMc9ZU9167Tr8dP1DTuXO
Uw+Fg+GoR1TmOjZtM3K7HByX9mmIrJnjZ7LEOzUjJBNV61NEPQkX5QkW2FtqupvxKrK7o7W3bW6O
S1RzN+3LAtqe/Z3xPN/tmvFTxPIqZVhLyHXReTl+jqTPZfbYZX/eJSU8QRrRb9AZIBWOoeqIonQl
46OR/1wgdsXL78zxOpX4Ty0ItR1KZZCPHHfcM8z4e41QaabtN9fjYfIE1y02tTwCCrB2frigrgus
KKfeGonG0satXq3S0Xx07W92yJTAA4jc2XEVL+cqoSnnTgyLJdjQB5qVjm/TElJuhY3akfnjum/j
/hGPZ54DLMh/R3oebfwFJ7V3jsqNhcwZOatTPdt6tnbfqoIXkO7O6rW5inLCHUZqaDmMSAZYnoVv
hSh4WVaJwTo+0c5dEvVetx5QiKb16NrbdBsu++fr/k0l5TObwhlTMLSpx2gj+dHG2Oo3yYvxyATD
+OgxMjf2awO+bLR9ZqLyclkp+UB109KVmG8Tcd1mFRx2+Uj0Wnd7KDsGQJSa8VhbR4+23Odat1fX
3bzcyuf2hM+I7LyVZwX0ZXs1cq3kV63IblHP5MUxzM9j5dzI+CNOYkUdIFPXRpIjqzhaCIQMz4cG
KRyj+lkh2O0EReA2lb2OhsPcRxxP5wvLIFHh4pKhcRFJQYwSafCkgUaqopNRbRQ/9Yabaq2vxnPH
+DaLkpiyR/PSQCtBMi5HT3SjLw5KDoualrPjFbdSEBXk6X1Y1V43ckOiQjE7YDz1DU+NCt+QBy49
2oP+9KolI1rQTwygcA4rzUONnDGpyK/uFSd7mDvQ58wKXxWp5r0t9SPb8jFQ3bTmYqD3nTNY2cyk
8QS+lgR6sqpC5XDY6fqxa2yAZdtwXUYQM1S5L9WOydjZ7kGH3yld92vLRVHr2/Xt8R9Mgw/nRolm
gznu15PQRQCpPVh7uM6OPlJug1c+Gj0MnKPqp3NwrcdqWyPe6eWNFz3N1mjTK/zbuFBP7AE1t9nI
yRcWLkIY7Vij7b8V35OP0rJb7W5HKH4YOVbvzXg95jZx2+h0bf7ttXBuyVUf7a0RXxR8QXjrcVhr
ryMNRrtRnPxujr//MrmPX/cfYyK5cWEz6I0sOuEbVsuyRQZVPc4dIOMBccUhSzhA6rYxjNYiVuOy
QHIoLW6rY7nUgvghV1GJLFXIBxBHjY32U1kNrm4s5pZ08lvydkIfSYIq+D3QTgKpyc0Res8bfbop
7tsv+rfkHaDWIRETNLxS5W5wP/cGO2mT1hXUgKOCi4hQK2W9QJWT4I2lTSMdnX32Iu9mSRymjiz9
xIqwO+UhsfRFNHKPZagncts8ruxn9S6VnH9RcSQ3JWTl3GQYgZ81PhmpJ8aF/WmEZdhrPRyIzVvj
jQwSIBCd9Ot4cfovGCQmQpVhHITDGDyH2kQEPIcHtQzaMdMukFt2pV+Ge3SzFexhuS//Ut0jpCNz
ldzEtYlHVpnxMkD+kLWIw+5K1EtlX8H/efSLrxq4C+CFS/lX5UZ+4JbLmZ0/4eGpNfG9gRknxFz+
ZU1eIh67Gm4CLwS9w6wRgjuhNzc9d2nQGolNaRUzPCfr0viBT/bFrgpqO9C6nZ/X3VsYSFvAHv51
py7LD4u7hI5UhUKWUcRHxTih0Ar6Q0K3wHofB62X7e08TfPElzq3I2yEKA2hv1YBrJhqjZah4cUH
dMGa2DvEcFsZx3urOW46u/K1Rfdm2Mc9ZLHxXKKZcBaqEWYZmGti1uf9R56sJ9JzKhKz7842/982
0/6Lrs9Ef+l9yP0fO2MldGJHqltrsdPlmEWtNu9cYat/cYXNlRkTAYJDlgXyVIVdzRTOouwYIJNZ
sqqI4WUlSpSZsb4eH+N3OT8cRlf+sSAeQI2GZHvXZQCN2N1Obxw/Nspxk0XmUrWsZuYomvo+nABE
oYIwEwiO83ULSrnpuoOe+HIdofOuaitjH+4d2c4+dGW6BH51W448zOFh8ed7Gx9PTAvlRM0AWtKF
GsJ1kOAs94dEWe1kSFTbGJnIEq1wZl+swaER+rHfhwjwIjpBC2MPgMiKRv3XLlvV5ixH9NTyjxIy
NO3h/r6YLNr3ZaLFe2NUpGx65xgFayVM9m5k9svKWsxJEl2eVuMi/LYmbNI0H6jbJXipwt50D/p9
tL+P0h+DcdM0M2E1aUkGJKOTMyFVFloYKNmn/cI2E9+w7tFH9CDl2RjR6y66DbQ58sPx0wkhTGsZ
RhTEOxTsCbb2u4CmNXyLfr+P1I8oOQLBrzOiKF/sXH3Qq7tdGCaPaWArq+ub57LGGCmcf1sWKitz
kRv7tmCQMehzoGymo0Z3Xfc/GhEOCVlf2I1SW4kfGLm7s1HxlEq/yw6b675M7E1YLkyQvOMpQXPj
fG9qlZkUDQqs5LTu9riyNmPHvJolDZhaMjivVVlROfgAIJ6bQb/FQCkGXfCDjgx4mXk77TYMzLlb
05yZMT5PMvROyQ6yViOLlYBWCH7tvWrhInBsQqmXfc6//ELufC5Xz5kUFnCIDygFgDzy4uo5zZ4C
9Ue2e73+jSYauxbj/dCfjNqYsH0KoR6nR0MfDJnJ2dqx35rH/UPEjHDjI2thu+Po7HwNNuUWGpyU
J6rJW7BIopoUSRQ2ASaPzQc5ujmYCMX2H//GL3p2tNN0hddLISoCmoiGDHDal7bxeu8dP2QfwrvK
0Vc5ldcRHi9Hn1nK8S+KSYPeACQZigKI0BS+VnSIqjbOR4U7aefm9VoPP+shL5rJjGsTJzgqo0wb
MfKEb+IJfqxRdZZ7lOeiKhnn6tFKmuGrvPSEawzExPDcAnplFPE81HOlHQZmN2nu29XSDhVGf9Nt
A4FRWYfP17/TZSwATFPGSIASipJVMDVIsaaHbQjSMNmW9jqLwXr+uTfM89oArUnksGMLFU+do1wC
L2TgWblyU5rItcv58/4568sZQxO+nBoSi/00HA6oEeOL2i2bkgGbuyh9vL5cExP2XHh/OyMCixbA
Ymno4owR3SWVITvprvHqdNgwKroLnw5B5u9jqDMW3c2h/3bd+Jx/wrGR20yD6xG3/uP+ly79MIJt
x137uo2Jqh8HR+VGMhLbSGwtWEGV7mWUmnmkazwV7dfIOy5gqY/WDFd8niviJl06sSa4ZIRFWoUm
bEgh0tkqCmCK0TlZ9nbdqcsdO3YpaJqC9acwFt/eE6WFMrdGv91sWqe2Pijm3PP0lB8sG/UeB6By
8bpvlQs9gfd/4R23ta/Si3X3dEY38tPIhl2/Kk4ROfMX+Cm/IAuAaRXM8vgkc54naAbz/LqANSU7
Vs5iUB2l+XV95SZQye/T0KPIBIUYdDDnJjTl0NdqBjddcBes4CWQIRlzdZk2ARTRtGPtgdZEcxd7
Q0InOHyLZ8U1JpYWHw26TCBpKT2Fc79J+mSxz3LL00u03vUXQ/sZD3+c0plcHxUwR9ojSC0FG3Ir
77XdGPQQxxrrbGHsvN2hztbXF3MCC3huRjihzCKQtL2FmRHEkMsOnaX78ma/Nh7o39+Y4SwUcOLV
Z7RIWcEbDIEp5l4pU5RMGamqSq/zpK8FQxPNuvDeuTpdWq038/DDaZsjbEmhy2PDsXAeMoHeHkz5
yARw68pvqHoOrwsGNhauwVv1O/A5sJx4qc5k5om9AOzlH6sih3St9s1Csgu0eDS03w83STF3KRmD
4Ly+YC2Bu4xtZBi5xN65kgHBqtSRIfRgRM4haX5mdSZRhjZvUSk9FWE1N8k5ddqcmRQCBs30weqh
IyZg7Ddo2laMxI4jwKPU2jGcSf1TG+3UP+G7SZmscHUlm4Af8iuz9MIApFv455efs2UU2xOmHDVm
ZrKMg3wbQu0UfJf+XMVwTPQg9RQ4TCTGu4SsVZVHM1NsCigpbN28NJwogpECFs8/39AaJY1OD5WW
MbjN81DnbhXu4102PqfIS+XoyJXTgCYeJ1LznHGkEFK66yYnPtKZxXEbnNyCpNyU6s7o4EpctI6R
Jsx2fUnnq4A5M+P/n5g57pO9FjTFSIw1vMnL7kc6ShBHS/l5HDpi5rbw01U3xyQwcRmyz7wbC+MT
s/Q8e9XsUtszviB8B3oZIVIoUEmYjvZ9GPz6BZ1XjnHv+qLO2hXyf83sixTvBtsDPQpF/NFk+Cby
5GfDaT1kHtoYxnh0A/78fom7gIlB0cGecnERK+IDQ/f0I/iYti8nC29RaPfJYf/5unuTH/O3GbGb
EkVFEcpH+DXD4SGqXvTm66J9um5icgVJVSq8fmPvW0QE6lrFU8yiH3dCPLhD7EXDbeApm84d/Gpw
tMix283fwNn+j7wvW44b17L9lRP1zmrOQ0efjmhOOSiVGi3ZfmHIsgxwJkgQHP7mfsv9sV7QqVOl
ZGabVaefbtwoR1TYGnaCBDb2sPZacmrrd7NLWOAwF12DsRsSVQLzUdz1NcCUDKpsfr68S2HQiZ2F
Q/EGVsxGA/awKoW4nRlY23qInKO6G6/ST84na6OGGFDin7ptju1zpX5Ln3/+CS69w48LXQTKJkCd
PWQMSKQA91Wm35UKQDOrWzsIch2LO05C3CGvLNk8zthJzYEMzHawToFTP9yTvROUhzES9ylAdD9f
0YUhFPnu/rC1OOx6Y2pWq8OW5PxTAy1sb8i+AwDmHkDS+a4+OEDCaFnI9TgJ1kZlL+U5gKVIVhRo
+Vlg1zp1NV4/5hNkZgjwMCK0AEZ2dza6wu896Nh7XFnrhdhBUhtKCjzAfhAVnVqbCQbRZt5J4Ab2
jRVh2A0BdDUgEoN6tQ+vdtvu8zCJ6rWY88IbPbFsnloeLUeBQFWCNxqXx/a2vnN3oPwLbQF/toad
vbBJT2wtbo2xm+26dDyMEQkSkwpil2iouE6/cu3KjbHYpCdmFhunqCoAIVUHWTZXIjX7mnISONMj
a1bO3CWndmJIvtUP1xEh3Zgr6BBE3rbazWVsvknceBL3HmIwEGRT357DVdCNPMpny0MeIneKbJAu
rGqWzjqlx14BNkyADjy5NZFq2fU7HThYFVae5uVVOohq35kiUYY8XSUSrFkbFUgj93te+61MXkFC
lwVgGp0CkvjFllVAxicvK2fi4mv8YHexM0GDbFAyY51taAFwA/GoL9Znyf6iRFbnW1Ok6qERqH7+
sHbvXlwyMIxowAG/ADDXIq7WmtkbhNVBqpMG6t4MxhRcicC/gHYd/2gE4m7d38nwefla0fC2NXS+
5ctdHA7AyqdGCI++t20lYYWx6XbrMcWlJBMI0z/sLE6HjEdLzMsDJhU6/nwQrg+2FPsgkRlWoAHe
s1krvF7K+E5MLnbsgKJUmpYwCRxBdZD3Y/NgZ74nNV8e5yMmtOJmszqTtbrSxVsUw0hxhFwKOKqc
mO5wVkhUoiMgp43+1V3z4ckuEiQl5ekAQAw4gmJOI7PwUQ8JcVc1pW+/gl7VBwtetVkrkV3erKib
WpgeQZFimcPniVfxBtNm0bB/n2OMGMYf6DdgNABDKR8w7rYG0pAn72yrQmYWVKIGQIZLXMhA3WEa
KfTq0haM1m3mM2VlMvrCgCZaUy6qZcinMVC3rLgIyuuE6w59h6PSQLuin9mxiimKxL64Any/vjar
ALC4WPd1BdOobQxOHPGpEwgG/gVH9PGzLPYR6XWD6V6VYrZkPMyv2a11KG7qQMfUf/LAds6TezVd
sZWLWZ6Js2f84QEsNpM31HpViFYP+y6NO44BRu9726OurB5Vdy38uORqP6xw2WSCqLulDckgT8oQ
0e8QqAUh7RX3wWLzufxs+4mvXecxmcOfP9k1s4sYi2Rta3gNSLVKbVv1d9Oo+q1V++aa0s8FYPrJ
bloK1Q6JaoPQ5d0TpBPGbAGMvWm3OJpS/7p6kmfTxkzBv8Jcdmp4cXfWmGkjM5XO9rNk1rclz68b
zhsRlbeYg8IYGVudabvs9/7YOsv5Gs/OmhniFfBDBDzSFoTowb3rlH4ejKDODtQEicjalXnx9vpg
c3F7aXpmg8EZCy0cJahp5xvZY8eObr+jdPQ5eeRDvnJCLl8rH2wubrISvNYVBaUp2BPAB4JKYndv
IPmBUsMNpgBCYMkHv2SAyq4hrC4+YUDzQaWDkikalYvDqeSUdw6aVvBO2eO4S/ft9lVeoODcD0CC
seKALmWXaMChYIXMADXupTNE575tmDQnB6Zc00+v1Cf9xbB27I1sRnA3tPuqQ5rA883Y+XIy+Btd
qStdcPnIokGqiEQErLvLoFMMbOyLHifIKZywdr4ngM/83Blcep3gogTuGcM+qhS6OY0zJ0tRLI1Z
uDlR/SZ2CBo33NXWV0m2Pn+ans3nIvDWUAPyAC7c7InRRWiiVn05a0UiPR97yr50uGny6+yJHdgj
D5prda2IeimvhEH0OtFLRQZ9tnXcxiPUhEEK6US8zn4z4mAaTTBGMjqoo5WnKi+n8wX+bm9Z3LGA
w4WAN56qBaLxKUqvxof+2ngeNrLknu+0wk9eBbS7g2YzrrIorxlfOPi5c8Hh4ME4x2h0/yIZYx4J
UjK//DRv0p2HskhN/QnsZZ/WDs3F7YSmBg4Nzijo9BfAiY70rDX1Jo2ST/R2DnOozwq/QU8DNach
NA/j1zRey5UuzKp59kejiwXX3BZz4cCoeidCBSV551v+1t8XMcl9ct1EIuogMQ/ZNZ349K0HwDx/
WC2cXNrTHz/EohakzjnGmkmdokhj7yVPUIqmjnlTHauoDdalby8Vak4WLT/PhzSYFoYq+rZNMQDf
Htw99C235JNzhVE9D1x4dghuCT02cOnJQs1qAePiatFzd8H8BQ+1RBg2itl3fULSaHzNXyQRaqEF
zjV9wdiSn925ZDX6veT9pYjy7xblrv+wXs2kqFs5sDiZMX1UI80ft20WQDNUs2QmHuex8dfFcQED
AoYSoBINhSJ9CcRIuhLgzAFG0TWLbSQWAJxzcJvJKRv2bS2peO/bLt2GBeIezKC9A8QWN1yidSCF
nnFylW33Q4vNwMtR8UbS1n2VvH+Fnx01yBMF0w7kx9sW6Oy1bXwhosCCf/8Ey9JtUw1pOanSMzvP
0BzxCd/rtzr6Cj2w2cqN0t+teMpLV9xHg4uzO6D5q/Y9lixiNBeiCqvdKIHsZ5Rx/uCWPlLzzf/S
5uKo9lwbWJLAprrvn7Sw39i3KTqisugXgMTtej2YkIHY2Yt91yh1oFgADdbTzds7FPz5Ch6rob7O
/Hayd6W7Jnh/Kd4Gp7QUQv2HkcVVzj1gfKFwn0ZGD7K0+UBa3/om0Mke95JJJwVlI5AA1epszbnT
l/qryBhVgFPQ0152eWenS5QKwhMyJIySfYbc97WHTqokwxsjDQM3wbTapjlfrrQKJCpq1agWWUv2
FxeonrYfMnk2W7IxXXD8gVkriwVOaO9szT5IAU3wEw79rDXRgHNvtDC+OKmDVg8N5+9LBhwHkjGN
HrmhlJuyAqsPkWCsncyzLXRqcXmz2sIsIX4Ifw9topCJG4IqZytWwFrnZQ1YwQbS0DzFSDRGpk43
al3ywXYcZN3c8/snM5rqQCIfARC0/RYTfg2mvf9yYcPTgcrGHCrES6FasGQDaVIObRoDQ9IFNapD
nUze7ZSqzsqpP0vtAZx612wCDwGgAu8r/3B/TK4ylDnC6WjI6++VyEAT2cRF7TyWPN2nZb2SZZ+/
LtSJHSnCgDIK2H0WD3LohcFxGjGOan22+F3q5v5QrTjPs0wekwofbSwOfNtZNZ0qIKhSM7kvBi/z
ue0+W6UDwjf94edO88xPL2wtQvYp55iCyiBf7SQvZvnNA7nTzw1cOFJYDSgWNQdlNdmWOd16WSM6
iJxgENG9nuPuKHu9ULjau68kyCI0n6Of27v4gj6YW8QTHOMJc1HA3MhEYKSPzMHjg4/8uZULu+5k
UQs/UZnFCHlFDHNZXPNzt/atWHVeMMo6pPOKqfMwGK8IuTFQy6j7AkC6uEqLXm9mUmFGzoR8onok
L/pX7XXClTo/t1fFVfaUXhsbcHU9WfvEbyAM+y8cZEDSMJYMMnVDYhVP36CiMq+HmBYkzjFG71Mj
OxBnXGHJO9+HILOGIggG2HHdgE7n1AZTZp57DfZh3aAdoT2mq0Qpy9AWvxcIabhAsL8As7yUw0t6
4dpzhXFuyx8i9aUeQaVANvnOTIGRtqwQUcnKVjzb+jDpmoAKovOBPi5myBeLIjytM9dNwgxhiCT9
89knJ3IftKDbcdQ2Vg0uN7/U8oESqgk0s4akeElIlAwaZVbmKOF8Y0Au0asRYWaxc5w3/Edx1J7A
z1Ktki2dzTlLqx4cFjB9QDef7Y+kNca5a0cC1ngReijUZxyUIikaEo3f3psPUwjZYEg76GtH4/1y
/Bh/LSwv8/HCUUkxexOJBk4ibSB+UqOmw4Ygg5QTN8oAG/WKEuW+bFf85tJHv1sG+40pxTBRfVgk
xPXMyzpJYLkUZiiQ7Ocd87thBGn3GoPFpZcKIK0h9yxGP5bCIq1CmDobKlL9+kfJjE0yYgprduKf
e7SLC/rDirdYECiz9LTwYIUXnzBjeIVwwvfcA+nWcsyLhuDKPNmZk0DX00OBSuDkAP5Gom7Wg0Eh
vjdVocK/ZaLY/XxJS5/y/o4+WJKf5ENoUDQMzVYBSxbz9g1NorFtVyp5Z+k64Ike5Dsg/Afom4MW
zqmN2i5n7g6AijQQSCn89qAH2iHZgIkvUO5zyGYrd0O3JdCW/hMF8TOXBsI6PEaM5WHkyNKW9Flu
kSFgnUcM89qhWvidX4SOA1Ac3uIctffgf9qUzz9/pmebEVxTMIhg1MNICYDQp+t1W9aNfKjzyGZH
kd607KrIVtpV524TNjAeIYNVvD0AoZc2CtGhh5IjdwSRrxmoORYmC3vWV4aqkwqSqVXPKXPDE08i
baI/biNmRddxCb2uZxBmE2v6h5gf2dKgBbP4joMmgl6Z+N/K1jz3mQt78vN82Jtz0Zs5NWcMWNW+
IGFypwfzY4fYSMFy0ZnLg9YJQQ27sVHb2vz8HZ71A6GKAq4wBGS40W0EF4uz3s9NwvtKwRhU1gSc
1X5t7Cq9BdpcCavZ3I2W7TvN3gaTPafsE/qh8aw1iKjpFaLfyBBqLLJ+Z6dG4HjHFIqy09z60CDK
dFVG+yuu6ewcy4+Lcg26E2DRAOfY6bNSzXxyaUFR0SX3Ixl8J739+QM5M4A5OjnEhBFSdHzP0ngY
bzDwOKaxqu112wmR+AY/t3B2bFzM/btATMNVGLijF1FplVmiaQZHDRXnvhE/2roNXbKWCp0fnHcr
YGUzTeR78EanD4omplHzxFOBC2x3fSR5zevr4tnELp52zSd3hUrvfFGAS0rEL0bjMajqLcIbVbHS
whxLYMnyxN62bjre1FlGfDdL1thal/E25Hjx6BDSwPVgfUs5qq5KKeYSqI4MPMHJtHmn7QbHAA1H
rzR+Rlm+ndjKMTnbFbApKTotaLpqqJ4t31mnpmLumB7WE9pRyM6nga1cH2smFpF133QOpQ1MsG5m
oCmH3y2Cbo0XSl/eE8BVQWQKATxCCGSWy2aQYuS1akCbEKRv3it7gij5XRamm/a7dSWRcf3nL64P
fdr7okWZN42V2AvXinNnNdDlZ5Bv+IPDK9nkCiVh8jP0vqQ00wMKVfh0211jvrmMSOREZg+W0Nn2
SReCnGY1jznLpN4/g41SM7hXPXACLB43mO/cHABdEKjfCN3nmNKo7zEGpe5L+DuoUuZodHZtWFcB
2KIj2UwB1awJDbIV7/8e43y8bRYfZBk9IuW2qq7CB1ENlLeHbUrz0EmTwOaxlaq+bbt+oTyR6Wuv
OoEYipgNaQR++9At9MgEuHh06FEYVTgV9zM7GgpkGvh0KDsv9uyHIbVWctCz+tHyAy9cMDWKpMvM
5v3JgV4spAHgP/sUYmWpABtWEyi7tcLY2TzG0ubiiiyaJKta+ZDYJN0ZoHle0DioPLI4jdfuxMsr
lHSWLlA/qFcs9qdHyhljSTgjxg19dCef3zrPwHFuyaEPwUEzd6Ca/KsQThAXIXuQc8gokWH0a/FU
LV6kSFoqEtvVVUox2pXnQd0n25/fPUsn824F6rJIzNBqhm7o6cmD6kPd1jOsDKIMlM7A8RLhz02c
Pz2QErnQdZDTmqgvLjF+ZT8OpQ4mpNjyyZHeOjHbQLrXd+70WOqFSTrJn1tc3j3oQZ4YXCxKxfTM
0Ewl2Fvb12G8zhWIdDQvP7dxfkxdOUyNZcFVoHJlL/ZEUqVGOvF34aIh8jBXeAQD+1flpr4vnyR3
LLK/a+NeoNuMHQJ6eTOGYMm3BoyJqwBuuZ4Tj3H6UZaDPHWTcWo3NYlF7O61reSsla2xNTd9vlew
YkSGuCuAHDgbJG+NJK0gM53FpqKJPJxBnlj4dGycIVp5tiuWzEWsAq0OYDOQu8TZAVrzu2Qz7yQY
tdx3b5z6GC4Yt3YookmKlWcQJ4nwL8f2ugpA8vXzj3K+lQwMfiPNAMsVsrj3qOrDzZQhDy3pjK3E
k5sSo17skU1ryIgVG+830wcbwuRcg0IgiZvmrgKVYIYJn/4LuACKH5blS1DGn+KcOrv4cdWhbPiO
K0TkebY0YehzmrRZTF4yyEqDwUhinN0dOUjmcfVPbKCzxMZamJTv/cNKDVehmAvvsli9U1tU2syg
2xAbeQRUBGSzE62jQg74QMuchH91LnFpXL6GD8YroTdNPbAsVgaz2+p2XoT2wKq/7u1OHutySrYy
yGBMNSOxeV1g54K+GqNomDB4ZqEH1SLjzVF88/7nu3RZNlksbelhWzHoWcYbEifDJ5M8APkwOa/Z
mqrwxX36x4ZZks4ahmDO3OBUjvabKlS/pLesXNWAkZHzqTOzEJBCchzlZKQpyzwlbZCVJrQu4zHu
WFBIQZQ5EjW6m+X2H1pb03wcy1CLkud1V3qWJgEBe2J+sUU7Q5R0lOa9h1S7nl6o1GIJecSNRzX8
M+fw/N0BiSVLzygDe/Cti3sEPAKUOlBXj3F7xtpID2VS7TErs+e6tbJNzuBtgHphbhsKS+AthSj5
siWdGXZag1tXidiPBo4mj0p0bDVUom7l6Suga6X9qO61l+6BfjUBOF7J1c+XCvPvIDDwWwG4sVhq
V1m1MbSTEiGyifKex6Tb6xawZ2Rc62nKKsXpLkIojzwXbxNQDowynh52E9Agk3qFlBWUeYTEDVq4
FOlfZx/HM0VMA91VzCiBaX1Z9NJGu7SnOUnjedRemV5HenrHausahVmMbdhhSfqQQILbsh7mZA66
aVq5ouRSTpfqoVQqMW4Ojga0e0+XOiiW0eLLuD7ISwugiCq+INUD7UHuN3zluZ67gFNb8g1/8KF0
sqeyS2HLBXhiyGbfYPdzwlfit0srAk8ESqfwAya6w6dWhrRqCjY6JObsjicYYJohOTuCUkv/rKT5
yqa8sCRULcE44MhWJCyeGuvUwRMd6zFRO056e23VIrs37VG1AhB8WP9CMIx3ASIA1DBB+IMe+Kk5
l5ZUoy6cqExzcf/5A7rtYRrUu+kgwT3FtfUXC1iAQMqKHkJVnH0gNRbBVNLWjpNTlcYYpd+W7reE
sJWU9UKEf2pi4TT1JklVvYcJydmXH81o3JrwmdrGg3gCGNFW7/JVi4tNbyViopzDou0EzQ56DaiN
zpshzq/JToWESHa3Fv1euBlOF7nY+2ByV1NFwKR+526ACwNuP0XEUt4SAIj+RAFfx05YnGu8N3Q9
wS3pSEjU6U6ZC2uYs3ymcbGTIzXWNwrd8XcWk9tms8boeuHIoXsLcTzgnlHwdBf1LMH1jgB3Q+Pa
yYLM2zvGDGZgFSP73yvz+efRyllfRO5IE/qOuAGgdAip+tOVAdpTq6Uld6Rv36kY03UDskUOv2uu
OsCH9M8NC5y9GoI48Z91nn97Hf+dvNW3/3iA3X/+B/7+WjdTmxIgxE//+p/X6Wtbd/UP/h/yx37/
tsV33TRv1QNv39749Uuz/M6TH8Tv/81++MJfTv4SVTzl013/1k73b11f8Hcj+KTyO//sF//29v5b
Hqfm7e+/vHwv0wrk/bxNX/kvv31p9/3vv2BqEPG8zOD/7aOR377j+FLih/+rfelfken+4xee/tTb
S8f//otie79KDQjEeY6B2wzDeb/8bXh7/5Kj/4qQzJM0oCBz0GRKXNUtp3//xfkVWEnJOgdBE6SG
8N2//K2re/kl+1cVHWckyLprmi5iK+OXf368k7f1x9v7G6Dgt3Va8e7vvwDWdnIsLAtBki0h+pJ2
FUxZywaQ0AEYnYasDjUzKVERrIbK3VVC1F8xr6k3ke6O+dBitqXsyl1XFvqB6u3wmKqtp/rCgRhP
qIEuZPJrl6Izm8wGKIRbo//C2dQeBeMayA7sYtvVTXtXejWAn7WC8Q4VWkzGrOlbiDqO/pi75KAo
U/8JccgEhskkeUVHpbsyHYJT442o4U9GGmq24viW0pe1nyXuEBkNHrjvKar1vbGULrCMpCn8vrOG
HVicvQ0VKme+Wonpcyfa7IWaRXowuq6981jlBLNRmd/0ai6vuFGNua9kDcgY0yI3b0u9BINNVswb
Jnj/nRlEO9pwkgfTrlhYWRq/5nqRv1bp3N2OCvSJfIL25E1dFigjOh7bKOZM78oyLXbgfrDjSUey
FDhja2LgtZrMG1zJ5U0zt6ANt51b3CqfAWsYhl1W1O0t0zsshIy9GhPIEM++LYbGwwiM/h3MNI/E
ULor0IOKKDOyPABMKt8PLW+jegAvJzrxqS675CNKzPWkbFS3zb+AVcS4GVmrjX7hpOqzyJvqK4i3
2jvbydtDMwh1CpS+Z4dOy/W44Xiotevw5zJRGPDnrCUO8cfaLDNfH2ySAR9d8GxbQV/CAEZwwDty
ndre9KmiHw0nh7rqqKGHVM1K/+hNLCv8sbMAsSqUKnP8ihfdrtZn9BlLkmgRTwtl7+a14xc051u9
pmIH4VgjrjWB0ZA51zOwY2eTElKtx8NBR8R7TtURL0/vzTte5jWSYK0z0k/lqI9vWlYoStCaQ8lj
0SSWEanO0OpBQ5myxyZubxWAQLsgpy2zNmUGpiZf1Qp29Jxcvakn6vm0NouvFOrIOyZqEpFksvcQ
YUhCBtd/NPumDZK5VkPPgoIM14ThW7kKMY9K8I3nMSNWmV6gY0dT1FQ4xKvnorIO2lyK6wzDpaFD
dDMqssm99kbPehtbBSwLlZOBJJ9R4zbRubvJjdbY9oAJRJlZ6TFEQ8Wmtdwynm1SRdwuBZg97H6T
jirLfWOaWOwg69vMGZ2v69EdbXDDtkDwax5GF/A+YhekMWCOyboqzHWD3+UoXITo1ab3k2k6e6HY
Woy+V/Zi6SCF89M+G44e5NkDhbqNigZ4meJ0m80DRaCH4VS9g/xrbvdxWzRii4toPnRq2d27s0p2
uuEkG3fsUT3UrZL6vfC6ePJo82oPuRMrVaVvCq8C0yoY+0ww55tqFxEr509A87RHoxn7jY5R+w1A
DlNsaBOJu3Su90AysCvPaHXmYzPlO4G3f2CZAjC/0tWoEVADnB1u16R+r8zVRtS5qvhNhedvFCms
ZToJ1TGv9qRhY1x2nXGvJbl2WzO7e7N4q+6IQelGp2r1zenz9qGo0jqsC4ffIW+wHlKIW73gGZr7
hKVSXr53UrimxI6hgVDecKvqnyWHR+BVXXaX56oaWXNjZn4tPO2xalIvLoaxP5R6gxdaUeWbQimB
99HhG3EiXG3bsQmSarzPPxuZIzJgtZiebuZJASYgHRzlNwajv3SZ/795Tcuuzv98Tfv19PL6f//P
+T0tf+y3e9rRfgWHBabXUbqX4H3Jm/HPe9r81UbLADgJzD2BsE02X3+/qGVGBZyenG5D1moj0Pvt
opY/hHYAuhsgTUceCfjqX7iozXehnj/iV/mrZHSHzjxmNCz8J+PbD7liZpTKpM9ZD++ni8+twj0p
oKs+WSkBOw0HDce+4GoTWmLOOmi11MmRl7wHkSPJXNAME1vr/Zw4BuqfUFJGp3XQ7louPqFa2orA
Aks49EUdPu76vsqJbzsl24yO4XK/1tzyFSiR7sALQ7hxWQu6mcmoSmHUZADMD1JT3iFN0+KLmjQN
2/AUqLlNo7V27k/llDyz2bY+C4b6FPBHkzH5uUc6dGFE5Ua5bZWfU9xce0ASEmBrypGkMUh+E8tP
FFXHuHbRdCXoyabpqE1JHfXCVr6ROUmgSm8mmrn1poIcWzy4DZiH3AP1ABXyWU0QEzczhd4WTZop
1CjECoPMqgo8AsM7dMP05jHWxXQgbWCVo4sAQQgW1WXW3OdaLm7mxtMDkdYtC3jCaGhYIxhGjDxp
J7/JrOZFxeAU9xut0uJOs1kd8NFJria96YKhbeEeIfIsDq45If5OO7Jza4u9dBaUC72mFW9DwYrH
Rh/Nay2dk9vCoOxgQkhljGhtq36tALZSaHTM4gp61Nfl0IhdLq/HnHSO35Be2Zd5rkczHTkIghxb
7Ctnmj1ILrEk8xvbwa1bygt4yhs6+PM0DZ+5vKCFV/b9JueNHiNGxQ1O32/zXtMpxg7cxvrR2nWb
+1qmkQJdAjVJPw+62R8mUfR1aE9DWYUaH3SCO3CEjM6ceQc3oxwoM1QjnxPPU4KmIOTYz3W9ye1W
31WpUn0Fy9cQzW2ShRVQFGHWVP1jPTrabTKSot3aitL1AesZCxPOVOFP2lj2fmFl8Oq6NQkTU/tJ
+wRa3PEraGxNxx+NqXwhQs8PamUOX0zwCjykmCbbJ40zflMrbrV+Z/C0C1Ls7BvBuvw7n00WAxrH
P4NQ3f1UF6V7R10wnJqsbo1gGqGB5KulaDGtlFjJra1nJaBefaNAS3Nm5s2ozxVUA9T6k1ALthvT
inGfzhWPy8Eqd4UxkStdH3GShs7WvlcjvqJUjnNXENW4TU28ft/jvfqlnlqyn1TCDkNllKC2MGZx
55hYvznYmIJggCpIFsyqeFY02u/LManR0ch7jOY1YEq7VieqXyvChOBor2VbTi1xV2VuV/sJyjGD
nzR9NvmibJ3Er9Oy/QH1x/kHIYwhFEvmSfqJBNCiatqoaZof6KTZcW8nypPgZXekOeuvbXUms69w
C++0VMCcAInA5K5EGckOJmeqfji9KD5VKrXvnTl3r4dpwjw19QRFQUHlk+kDZz9gbLzlfFv0oopE
pWnPXpkwF8I4UBUIW9rijlP1mUYyRbjipp5dOdOA0phmT9WrRwR5wpv2cn9WiuITOPFpsSUeF1+m
nNXTlnWY9Wp4le31ShTmxumz7GjmgxgjApZRPbCc3Iucpq2+F2aCX+MWKmlAdKvQTdLq9iFHQfKz
LibRxZY14AT3xZjXPinLOiJN0/ieSVWQ4bG+fFSVGX2doXWyK3VOyqc5x72xsbLeAeFB0V8X+UR2
RY5I3EcLMNsQuO/ImfviqTCdYV+YKuYn8jFVvuUGCuSBqId+W7MC8GUX/to32sqiflETdj1ygE3C
Dr//oURRCq06eHvDL6F9squoNcLzFFS1/XGoVRaVxGIPBavye2tCyuQ7fYVINss9pfNLXUuf3Z42
zxD7MK7SiRRpoDGtfkx7qjxyYCOy0KutevarxsRIdsPMufAR7hTYhyliUp+WxjwDPEFmZDTmCNou
5EcR0dT5mDmaunFoloDtSVf7HzxXrCKYReFCuUcKqfmiLfNbZxD1oTd1dtsZJVPjBG8f+0mpGpyk
XBl9pwK1taHnNt5moXbHqpuhLFgqav5jTBseFJ5dhKbJRKykXX4Fln44jELt89vBAcBO1ICYsMyi
e2MeHH+gM2Rw9ZbeenXDQ15X1b4s5jocCIaow6SkxR3IUQmovLtE8h63DVCseTocnUKpQSmVE+jy
EWPsBl8kjnqL1HdGOjL0zaMJ3/IgvEz53lks477LcueeYyqCBX3vioPZlqhLjgN5dJLW2iZz2TSx
Jkyw1dt59jkTAn0fZczNTV90yJRaFQGsj+MK3ZPRSN4GtS0OGEowfhDbSwFzRcB7RBKqfe050Y9w
QfN1no19Hdl2izRwUuyjlztwrWZp2F/B+c+/wrWChFVp63giGVDqtC21r4kN8decj+WRYnM/ZmRQ
90ZnejEg1mKDEkACem7X2wlrol/T2a2VcBh0m4S52lsbHK/qe96q0JAlqXZlilH73NrYE0HH1DRI
MsM9AKSPoXBLI77qlspez6r8wRtt40untZ6HHLvszGDKqY5+pUOTH0ma9H4HsgsE8PnUPnS6kz47
+LZtxRIvrgt7hCcZxHCVW5BKI+h93mN6t9tCLUov/Wae9AkBclZf98rgdWEPGBsPVGekt+ls0qea
AV7mp4NJmW9Ac/Fa4T3btG4DmMt7bPn/QRQtpxL/5yj6v8qXua5euvMwWv7cH+UudG4kRhqTYigo
yDD2jzDakPTvjm5IQuKP9S71V8yTgWlU1ktVCdqUcy+/xdGK+avE/UttdwTfaOy5+l8JpKESclLx
Qr8MBmz05yX+wMKfRbm0yyGvUiZpHqrtoN+kpUips8+ogb12J0TKmpn5eYOrD+GU5ZRBPxTj6Dep
dZw9lMWo5aXfc11BFDga9WeiaSINSuiVlIHmpOQe9xOumh4R1FPtciDcpqbO43J2eJwoXXuLmpd6
lQgNrXlMAbgR7dr8KGp1xm2SkOau7JXpLgd32UGdyxr0OXniXAtowlyBGSVVEA7NaOXmBoewN3fK
B4OMAPZjNhZhsgeaTZ26VrpJEn3egtJEPaBClqNgMPb9YRw09Yg6nHl0jdJ8aUjimkhZ9eyhUCb7
Uc/S5q7uoY24aWsDEAZmlOHMXJZGtjXp37oqAVkbEWN+z+nsboC00AGLs2fnW5JXZFMqZQalbGhm
bBJc/FHfuh4LtDSxXrMsG0EYwyojYv1sH1rPYXduNnatn85Kucs6ezR8V0Dcsimm4uW/ufuuLMeR
LMut1AZQB1p8thk0SVDT6f6DQ1fQGga1o1nHbGwuIisrMjyiK0531/z0T4o44Q4QNJi9d98VXC51
iZkrFbsCYyiRd5CzjdwszUFA3Cdm1xVmr6QNZxjCiO1wAPFq/syUbsB5x5ecv4Kqmw7n/Yg44SLZ
1LowWXUhQJfQrxeRUimE43dR5rggx0muypjx1EzzeBPaqHyUTII9KhaSYrFxlmcrKwugY0mq5A4/
YciK2PpKc7hMHLez1iCrGAfVJz5VlsH8sBUukNqPM54VlzyrGQvfAPlUTt8vgl8OS+t0VaWfqrRk
jPASjFGJKrewgkmHjGHMifcE6pMUQYn47JCRa+yYtpVqY7aR3FGSDDWRx6Xe8Cvov2CI+TrUUbKb
J+RSELFFJStJk3wJuUh0y5jNnlG0EEwIWVG/DCzO3JFPI6Bby5jcGcoPX1/KNCPt0DHN1LshNqxi
aeYgjCqAg4iltdRYa496obYOSpoBluUhq5E5NBXI/WmxTpzWUMvCRWM4WVAxt2debeNb2NXaNtKT
0Wzh3AbGfZ3HnrGoqV1zDT9tUwwRPwWhS59R/8Xm2pvi+8O35ClZq+UkmZnil6ICH7J+yptDKGvh
NlaU1DGqUt8pgCU9burjRxO1MJrioyrag1O1eBlfdgdk0BR3iS/YqcfT3RVLFb93s5JQEQrvl7ae
6yvL5tTpWYilyeWvfZ7Wtmow3VTzEbjXAKwsV0SEUjPgMIthlNsoVXuRVPBUD5Kp0keKblMw42SB
uncS5/va1pyrQk82WTdPboFns9f5ar5kizpfxjKGeTekXTrWugCiJyTBMS/YgxwLhanUo6HSRG3b
/dhCXAXYWu4VOkaSUVElCwfwY9NBBCdf54djY/AZuExFxWs2C6tWfSQMZ7cd8nOOFqAIn2cUqDxt
xSlO4UzFSbNj8A2qBHUsFQSOjlGR0hDuWVaap/FeXObshikrkg8Tvpz3fTuHra1w0+LOXD4dQOkf
/GE0lD32u9y4Smkk9CQbe5GnsSxmqc+D7euPGCBhocrc8oQ6UR5Ih7JgI4ZdfhTERN4u5XoLo5GM
GOGjWTx2rJF1wtXSyBFRqoeHbuSoUlC5DLXJcWn0wuXFIJBqGQar5gdVJjVgmoyIXdc/ozptYlog
ARA+SmGEKbNRlO3HEIM+nnYJD4eLPk0iE/vZzEyQVfKrijGgghqLjZe+LvVzMupJZ6WRKh01TqqQ
jsrxFclrQbr20jJ7VZgtwMHV/KPLaliwi0qT7wfszA1BZw9JarIMyy2cVi0lX9dt6FWanp/yJpGe
57DEDovZE3sVmqXIMHCQjWuBMdELKtDUiaWpLmlW58M1GxTVneSpdZuC08wyFxSTGVz86DLWmXLW
Sx5fad1hKFm+A3cBHp1NEpamBBQiIYaWcOgGjQWzFJy00m2uZd7BCsmfjTAKkesotxnsWNtJx03o
bfI08hq2kT4pQNnqKx01Lw7nEH6YqjHewrHprIrxhQ8+O/aUMDLAhKhqebm3SgrXe04vz3CgTD80
QRecih+mndH0yjNfChBdchUEbXFewco3F9P5UxHGDOkXnIRhslRr90RUQlfWO4FCYiIicDesRqpM
MlgWPANGPGplY2E/rPZVz8GSqypx6MH7XimuGl+VoA0BB9uN6iI+MQG98ZBK+V7TsMKHsgApZAib
mWixoLt9MhibIlELOylS8Qbj08WJecwCSRMt3BYFvo53cIzfjBTLNg4lmYQz3zOiZrLqpm2dbsBz
E6xMWfiHUNdySLmoiJ6GMK8KImYJ7y7K2CNQs6kjnjS8CueGBtGIlyhVGpXAbX4EE2gsZrNiCt7R
JVPMIUkaFPw974npVPhNNrQbVSmxKTCewQe167jNUPKcmc2CvEEyS4fFPev5IYm4UjG7ua0YYfO8
ZJTX6+EpLLEXyymwkzbNJHTEnL6PQL9c/zAUCsAjKQD9uFcppO6DN7ZDHBGARimj+jxjxWBPG9xK
6scIraVQDmTBW3lFoV4eclzXLiPW9+bcFBlGNUsvHjulKHxRSAu/BOYflEB5PsqyX+6GHjUO+mfh
tWXQk0lSXjix0qaHVJvnEzSBmgQBlFS5DMMMiQzGlHuVrjcvvNRrryKrKhPwAnAKSS9qnEicYdSO
jrriosSDdOxQywCsG8JDNkiNWWgh2/F5VB/yQjE2YrtK6mNDnJ5AHFrfVKE8sTwpfaVLk7ve9oYn
c2F14zDbI0hbyxTSjEx442PG7aYmGTpnkibtVZvm8KGGw+InYM1CFCZLy67jJ/7AyZPsRUmIV3ma
ePWzB19qZ3Qhv09Hrt3zWZp7SJrhYpIkq+YSmwVvNWMH6wJUlIIH2CF6KZlajERs9PaupuM8wF4T
VC7achUsW1GCe1FU4AVKUIO9TenYemAqYfqDveJQj6XhoDXSTM6INBQYnAJTrHwZXSPp5JKMBT/R
Sus1hFGlI7bUIjGiCxRZ7GHE7bQ1RtbaeqTHZpODcI2XpAKKkc5jvx1jNSSTkhh+KDWlx4CmArNp
0tdoXuKgm+XKatvVtD6vJtBo627cz3pfwWeiLRiV0MtLVjkbBU/iRg+xWyhs8BKjhB4aCLDFhfD3
x2C0j5wSN+wn0yy8FMg/EU0hbIQQ3vTauGDipskXDeWKhayoRCcjN7GHLmSYi6VqLNJS5iKrxcTZ
aYplrEkYD4lTCR0iXaM4LqkaaomFpk/OLWHtZ40cCA3pGJ94RaLFZzGTO1srYaJBOh7roQ7jvCZ6
omEfFsCya81RWQSUM33t6noX6dbIarAX4y72ATUVATTorWTOKa84OQZPGmkKQ30xCqODUqSHvkQd
MCnADiVqh1Xl4Cp5KPe0EsOlw3bA156Of77qrEz3wLKKUx4P7Y7nh36v5HKKbTKVxAA5gfWnMMPl
iOTGuOx7bRCR7CiEOR0iubmGaa9s9IiLEaUWhhJALTWLaNNq6kfYpAPe+aKM3lqx6CeLYdox0AhE
TLeqYA0EeqQIbZ8xXQyMPu+ZWBt2wiTu1ejTyppkvEUWbEyHm5oo4aXTlwrQUl7IT3yvRUBb5uh5
RoQrLeGzFIxirTfE6Fj6ylf9vE9TQFQUU17DYYK2vJQiYjSJMvKAtOIK8BNdWsCfaS0NVex0jSSM
jKpdjMLXa9g0Xw2xEdYZqFS8sWGePRAPE8AvWaNsQ3Ee9zWGzjllvMq9tRisyeaSNIjmkxmgMrKI
uVIQXc6jibRRC1VRWHDdnTVVV5vwL25SRzZGhdkzb3SL1XC6gQl60gsdBd7a9LtELKs3cWCN/V/H
BP4302QUTKP+c+Tg/Cj/9h/le/t//0/3t/lvh7YakveP8i35BXNm/UV/TuT0v6sr/wViRB1xfuDY
/hNK0IW/6wqCSeBmBgaNgDC+f07kBOXvOpzvQbgBK1AEzws/9Q8kQRD/Dv8AiIDwDzBdIIP4Lwzk
vgj9oAGHcxLsLcDAgdmPir3hx3ncd/o2KtlhG9dEGuCWRNEAsl34HL6jPmxfh4hw1gBDdRh+N+Wu
3jGBVoatjKT5nZL7K+UM08lVWAtXD9DBgCFgfvnX+SCwin8IaxM4CnuIdoRNYqEAI/gQQtqVVN8v
VmUmpqZQBpqY8Zvr/4IMDTwFAivMQhH6of/kPfNvJkPL+Mq/8PtwfbCxwT6Flh1L48fPj2IQ/JqV
DS07g6eLNqSryMoLY3cSKS/DOMYa8rshucoTKAMgMxQ0Q+QrIyKjpUFDhIC9dmcVSnQbPLkeFEs4
8NUf8tP4NNdWDFITMKAdTiTlMO3zkYYv0nhMSvJbJ5N1Bv3lg0BuBWQJGBUEscZXxcN3pRqKBlhr
8HQxF0/rwZqBDe62HmwFh8KT0Njjc7TVqMTDNXCwRJN3Q1jrp1QYqQjnZW4TBnpQPIm/c6/4hVTr
Dz0YaG1IpvoDYPvLJPovIrc/OLdUAvLNEXVEihpqbxpuZXOGnQCJLhDczAaqCiJQiRY24BfNmcpr
/zvd3Yo4/vzQoB77854AO/519f8g+lEdzf5Z9AMjD/o7t54fyXPwm/mHMu7Pq35Zc/9dpdjPYlpc
B446cKVbzenAq/7x07XwgZjGVZDCH2OvKcwOncU7UAs0w+V52Gh0tsM3RafibBt44iYqMT+2VBQn
v/Pk+gVT+Idb+epn8G/R4/xixX0TByKhDNAyMni+sLz/f4oDf8G2/UO2hwMExsbgQf34XSC6bJ4w
oU/tzhotllBto2OIHZoxCAGjiUmUAZEuXApHymoq1aSrrd+xi/Wf9bqrRBHawT9v4ssD+a4dRKlm
QmPuo9X45HF5S7uIgBhpB87boTplJw5Qz2zlxj7XPSGDymhmhBM+hcas3xAinua0H4FQoMLCHMYq
CkC/JAV9oHzmQh8K+UXc5hIt4VNhJYF6lPbonYGyVpIPs/W2wGUXsaFodact74sOGrh0mwSh0x/g
ktIErUAiWFWQIhD9AVN8r9+2h/ygO5xAam/ZGhsBOlagYhyCoiUiO5CqUx4AvDtsxTpA5wv1OACO
8NYFSKRlt6QEJZXWsLMXa9SS7rKHvP0ThIe1Q+gMwqkuFOcSjUS/Gk0BAJB0GN7i2R6g9l/c1sTH
xfGrBirCefppIwIL4uxyO5kqHUqSN2ZzyjZa7+mKDSRN1+kAN4LJfBkfvHQUYjOPHandqSM8l+Da
81aHwN7NKrkL2rtWEU53iqA8lIDcon0cb5UhgGS2bny2buamqqONtvUJZHC7xbyr2aSSCXuXyA2P
c0sEO6YdnVxxItFL29HGkaBS3uU9Se24c/Aw4/cYnm4LNabNNBAQANPeR71egB2ToXWg0l7CHTyy
hg6COYLgze/g11wgiOCgHIytcka1stzzCF05jCbFBKljVBvocOl7C/y12bjLN3HYFpqNvUVmZpYd
lAoOKflmzKl+STy99friU0e8EASkW+4BQHaG0GkAvIx7t7VThlF/RjS3InwMsRD8eYCITBY0BTbm
kngMuDUXTsoDjF+aoHNqWBz73FPJLMUFlbV97TiSWK9MJYo7ub07nZYju38sJELP/trAQUD1e6/x
FxPso8/sET/D0MCHSzyY9vr7QoYLesPYrxx2lXhTVcwSXs0OmtmCLqSjHKwf3MKZ4eSJQ/4oS7Qn
lyp3FsMZqXSB/Sa6D8VCrviVAw7iqje2W3iSZJZ2Et8lzPX9ir7m7+hY1RzLtHDh+Z15GD7WHcal
J2HaLMY1xJKAGapmKuqp696K4VWBiHAnog7ZSG6TmXXtG0ASjv0TG4msWmX9FF7UkcRw/z1w12Um
oH+YOnNBQ5QtCSbpeLrPIm65OzSR2ypOnO3xnGGpoNTuumpbiBrinGpPUIDVCZ4pSDtpSY2nERdF
OALKIdju6jZG2vroDrqvf7R7FrtSSA2aONxVHp8a4OWWeGZ24/UB9NWu7CZI/4JKAhXSvT2NewVV
rcM2OUrJkEDDa3gYriOfFV5WVsecAlJ0Ywc8TKPZrnUB3ON3IVEIqHuhu3B8P2pOREt/3qRWs48b
mH1inj8hSkDyDLN2in3yNnoqgnMaOkO6kJ0E+Vj74PxUIsoMewIbGDl2rS+Ju+qg3zXpMtUfUrUp
+CCOjuK0mXMb6rBhuEbiTUnP+Dy9CyaHQXurDgDsvs1SwMO/egSMvE98EX7P/Oyw2i7hAyEQ7Sm2
FWsUt5OvzHj0pnzQn4XQ5Cx9uwSJB0eEQ4KvklFx3ETwSc3cTLaQd5V/imchaK3iEkXOxE5JsqbS
XMtTcmA9YpMtsfdjKB9VKJCzzotVknJWj7wqkIAJ7802E6FpBxQ+n3VbFQ5Ruy9gDX3jEpCat3xh
p7Ccyt36kas2pmoS78HTvpzM6DkX3HmrYNUC+BxNkJzdPOgO9WDqvAnxLxsIvuRrH2RgvaYnrSVA
fERYTCOCXT9F+/QIl+B7ZrjxQgSM7M32Q3YlS7a1I3sbLPwOCxR6CYNHFygqwnAVS9I3wi73AVAO
dgY/FUesXZA1hOIw9HZa+gypuTBJrACt2o3hGT7o/3t04NnbKJnlsIWJb9VbOlxHRlMEomEpVHQT
cLXRtfuyXXlTINDmXlygjBMMSx2Q4tEG+QMILTj7i1UGKYAHohwVKKLCO9eSeDOeMzOJyaACAqJL
avHtpmvOALLSyNWeUXLu5tqMkfw87Tp9Fz5B2UXa0QLKDiIiGRVPk0mPjypvOv4Mn8JxqzjMrrBN
AB8L4G+ZutFb7NcfsOZ+xWyQAaXyWxCwQe/GvmmntxHWe5nJeTNwV2jPwM6N8M7VD9GwxcqFIqHa
GzLBGBSkOk5GJCIRU1TJnr7pvNU+DPMZz3BzyqNFhDIp4AS7NnEoSO/gN4QB/5o7xhajiNSvnoyD
9KwhpevajuQvnfk/FCJ/VYT8opLGeBzyKA16VjiTf7Ul/y7RBwtOxRI9C68Rbvso4aB8wDCGnWOr
cRl8un4n3Edn/qWGx5UhlNFFBRcHi+DHykpPwf6Qy28WEEkgIbku9OZDTgynshOz+Z1q6kcawFq7
/3i1LzSAdPgf6/VRqf7mE34p275r5tcMhUO6nQxYeICXto02KLvEGWXBLrxiEUx+B0blm/CWcJYh
mKhzpoPmdU9M2XUboyRKY0r3XjQTV9qOLzrk23DMl8zuWuDAVY9IhDgY9gv/2XqhX/ngdIFXTuCp
HzSoF0OnfsfW4u5DbPG35FRtZoWwT7CmkKyF8lGxi2N9WbNX6uW1hPjPLnYTVrw9WMMDJ8PngOYZ
9e+RBYlV0dJltvSJzuOKDdXpN8lExp2AGSpGdBi7EOScgNQ7vOuP5iV6iT6KiuJIgtdMF+SwjYVL
Atw8HuANqagMPLgyg80TEhR5GOkuIP8jHgSvYEHz5KTqdNpKZrUzAtXsu1Nnq+aEmefkz+iAn0O7
2JaP7F0XzaWzQfUNz8aLfBbhYc0RA41pb4qHeDSz1sO5j/0uObQ3dhdecAAiac9a/OEh+KGLic1e
Kkm344I183Z1Jqqdxl4syYEgSkK6EPINb3pByxPEK4OGTO09DgJtpvkD270ZbdPKhQoIvoAxHFB1
MpyKZ+Dqd7ANxYRAAIQNBhyx8I5tEgxXTvK1B2Q5y4QSnWiwSNVN6bPwdKATq/gSvsdPKKy59xgI
OjMNFGEUcmg1pS22O7Cwnhk87UdQdfEXhRmlgTPJZ2Tp1n5ZkO4M5t0/lX9Q8P1aOvZNWvudkP7z
C/QVAPu3uk/8Qj4K4r3KQy6OjEsDeNOPm0X3PzYW+EXj98MVv7p2/pudFL7Rkn583H8YG4AIJQhA
OL/ojr8bGwAWwmaRwxTqIR6j1wovavrS4k/5+YUfriiPmgDsJIGke+mUcHYjoVsgQLpWEqXqxreh
pdEWs5M+XQHCClCJQBccmrUFRvEobqZN9AEN3X5x2s+FynZznocDpxzgEpkfeZ2kqNMYafNbgqSB
tcX91yfQL7r9P2wVVMzj4XL0Fcks1TBvEeqVwH+nCkonpd9MBwzKAsVNwP23oh0KbhsljAUnfvg3
Pq+aaJ0y63emUb9AO/6wWECGhYixzbdV+Beo6197LaHg+FNP+5+/VT+jf9+cFpD9Ahs85GV8Wdf/
faeFXywoqFagWdFkpLfCSurLYfTdaaG8t8BAAR00plh8tuGubb20wVSs+DTQVebtDrOSBTPZgvKY
T6GRXenKJjj/FWerGLfVEB7zsO6kAnY79OoQK5ICQT3MEoRdhQF/v40XC/WukrozuxQQeAEgUex+
sUZMphhJTANn1LZ9U8NDUjgF5ostlSSireR1q3r9zQL7+RhW4TMIvasqIbfpp0zn74ZWq2mASDUb
GEOk2OBRn+BpjH57Mxqk204t4UAu8SZftFHoXbNz0Tq/s9H55hP943v9hwcEpELqKun98jV895tA
3M9KUDWzQPc5BLMeslO9bNixesGzqS1ZofM72Og1Mn1Dommbct5xYPZdOVQGkGz862f0DWX+V7f1
ZXf/bk2xhlqxk7Bpn5FHYaPPBtsN3ZSfa6QD0owmuYCz0nyPT8sjKml7DHlSOtgfTG2vgU7NITCX
8MHAEcEzPPHU/taf7BcbBt4TCLDw5kDhggHAj2fBXwwu0LcBDoMMQG6gx50vBW/p8wu+WNKLKFnQ
YoRWCDb1EsjNsamfBQuUtqgxY3/E2dyE1W/2MgEQ9E81H6RjMMQASZ7HTWpf6syZQT3LVzDEaKzu
04gA0cX1bojWtNTC6kooD4gB0FDa1rDqz7ZzvIvhZFzv095LVVi7uGNpJaLTPZKEtl6EmB6/9dQF
k3CQz078QnuZRnBXxAzU12ITpRNASb6DWlBELjoBPJLQ+YaMj76D3sDkdWh8qQGTPxQwpr7QwlJe
5SuAqaSyxkcR2QvQOmEnf2KEOxR2MZlajnmpC0InfrDAk3zvLwlwLJWguIvcLCi3s19vjfuAGznh
R0anL0kIuaiOosvpggmt92EYwC+EaBtQgmO8AVYbcxQnFKmJ+aVFJH1CuL1kQ32NL0oVXBVK0OwZ
UIZs4XMwAIocrHODBM562kZbwLFDeK856ptCO2cqRG+Qb9EIBxOUAR+AtaqgMvCxZURuhE46Og1P
y8YNhX0Ixk6+jZGJWTlA+Vr0gqh7ofPUzQooyzu0IPUhMqgA9+PFjgffIKFjcHalEPko+jKwJxAG
AMAzgHAGAfC2gFPvQbnCfN5HyxYS/tGBZJj7rQjxAeXOU0UyMLAMqkLq+i6IhHtTV7DpHarpY41i
uqaK3TSQlxMgiDMPgA1CJRM5rM0JQCJSDsIbb4H0epstaSu4If4CARBpR4O51qjseSKlrd6wP7fY
e/174/YmVGV4FwYPpk9NAKAobyzQhFfvaoSPIt5qp8OwVsMQnwwMSSVuM5niDfHIp3ovX6ExCxIX
lhyvHU2fxRXIxbQB4tTaZsi8h0WIZpdmsyv38bNKeWTvPoc3yS1NDN1qw+tgdlHCo1sFk8sUurux
Qs6ExdTQHGCwaQdwF99J/IZP15/bZykkBti9hOF0MSxl4y0A6yY/Pxf+cIZwOEeOuWTGypUDTeSF
HXOkWjCnhM2ZK9JkI+CiZ0z/84v44L9lRqoOTyXEVhbWtMltY9N74XHYGjqBJinbrDm+4Oo8sJYH
r38HTSdzp62G7CvSqkD+AG/3+ICw4yrNKjBsWHB6vJ8YlHtKfPAqP+K3GVDiR32GfvlVSW02mOAo
LAjFQ7cEOiZ0+jexouq0onLitfIVnowvMhVg2g8gAcan1+i4wJk1pwACOoDSEMRdCmSOVdcOcKID
hbQNN77AKT7Q5yC3GUq+j5hsw8tQ07AmGpQ58Yr2KKC5BIi0VgIgVee3BkCNu4pTOKpXlN9980k3
7vgSzWiHUfTrGNT7zO0e0QbdHrPUHXyr/ORWWQLIWHZxk7BJdxvQsyyhIsLb8iw6y50/8QqZ9gwo
BM2v0nMfmZUABAeGVrqlbeFs1cNUBXA/OjcDOcmpp/rpPfN1r7hDibqbjzig0NeYtckssMtmZ7WD
XbYI5a5cPagBdttoXVTcTvRYzmuGlcCb+lFFIlvnjE74Cauyg2JP53GnAYo9wv+9CAQk41VOgQbI
Q68XoFs6o8sdD5N/SCEpG0niDH7/JA8bZP1KgL5qs4GZg1M5pY2sBpdRIL3zjd9FL+LzsPGaI2LC
vGKii0ZEb834kyz1rdkC99BR0rRB8l4Bo/48ZI4C2elONwV3OrcHdsO25Qrk0l0nNH3xDQ1ii3nK
RNCkUnYTb42vPWUAWFFj53ZfEwH4s2KhrqC8x1HVrD+jnWzh2LKB5k7nBhA3v260jT9s0UV3t/IA
vf5y0e4AMwFREqidduU1eWJPny2wd2l1EsYyKreowwQ6v06AD9z5BClavpMw7vcxiviIXtuRfiYm
23OI3pyBTk47AVfvO6pvmW20JLuupmXdFp24CWrvpdglW7bLrsm3BEJmI0jN5j3l1FuGA3cZ3WR2
eOac0uIRI8xdVOxRKSjvdnQOYQSyKd8wVsrxvXuVC3EuTLjXBlWB4btK8R/l7nMEvrVhm2oj7rqb
MhAVY4r7iE10wDs3K88ImbSiW3hVjxg6YfDp1o23ZuBmAC+ao4ynCrcBIjzVZ9Cx1xzVNQogHpOT
7FcB6k/X2GD4gPMvWSxdIdKZWTPmORhwXaIAkn35KEEuZguejs59Al5I89we7tEC+Qbl0mt5N3Am
dcHsw/aDNvhWEAYz09aOr4PNbuwYbYTWzG6Gp+54ZFRC4ZX5Wk4znQLgyWq8HPg3To6WIzl8wrf4
GLnXfUJJ0KC2hPkt7+hBSpMCG8CIQAEv9+Fx4uUOYvjwk2A9mss53q0mAhjfAL/EXOuM93AG+gYq
E9Y11KLYzcag9cDSmin/Irx1VkiTfYS3TXZaLGvU2dtpP9m6g4dywkGLBU3jo25Nb92t9/r9gCzY
3lstmDqYu2Uw/1+QN97E7nzVEjvFNluQAdnjh+FJ2sjjmspIEqp7ynbaGBa7T8f6dcQ5lQaoBtPB
5jGOkZ18MWMMOWqr+cj8yJqOyeQvzF4wF3hNP1kYQ4zu5uJVlp70FMUJdix74jadCjqGzeqtBjYw
26Rv47eT3NJ98Ijt3MaMZAWYHLwYYL22yfOATErEN6lUTM1pwx/GweUqc5VkuDJs8bCzA0g8SBBz
4tzoX6vahl+fgVcc+yg8963oADBfFswabPeWlC1h8D19K9BWFhQ2MzIxrLfRjF3ernWqn0M7fB8P
zJZbT8S8A+cLNlLMAW4qOOmAnKYwABTmDHAggyAflRijaQCtD4shE8Br1weYSs4WNENza0Yp5DJo
zZ2+PgAHmupg3FaHMpDfFBgH4gY6c9AhbXQNrGzAsW8TKJ8FXR1F8XMDyhFG4wDAf7Ft8vVv4Gp9
Q6fMle8IDyhV0nkpRtSYy4m+3pp4ySu0zYHKaMgcvjVBrk6QuCaSGUXMKdzXQUTljQ6JA2C5AmUi
KIubwotd3e7Oeb5hh0ogRmZm+UkOSXHIDtJnAqwBge1xAOsaxAjL+/X/BgeM1shuXODdeNcDycqH
vWThxjvE8cwb+KP4jV0dUGuKlvgUZIDbwRGx6keE2yfQGU27xn4KMXqcKHITaWULVnLA22zDVcjC
HowNtDL5TUv7oH9gdNqQB74VG04xPEKAfDgIXzCa3es27sDvaYt5VoxgCyRmN5fovlpdji64PEHx
rPitTqWXSCT6RXKmW+o2ISkTim92Qrl9zw6pq/miqTmLxQmO+Kb4+h6PBusmQ657661jGD7I1JMo
0aGBvsSVHjp6NCy0rXHFAAHebaWzKLZoEHwdcRhwzoBIDwrrzeh9pTvCjqUj5QlqR7Qhxm2GQTxM
0VEsW9InFobiNwcJLxeUTzlw4fwNglwy5AcVBDMqXTGO0HHk9WsgraiT0kLl/Eje8Kjg7F48NVbq
phi3EERKb+qXUHGQDmwckqd0p1rGc+oPxxZCgmuL0m6dquBLKtAQI+L18qzfsXYxCTGgHMd8auqI
vMEjVm3enmJ85zkC7SDrjiTS2MOOHdLj+KpuWOiUqMQieD9QHgNXbcNhjjn46/2Hd3205e2IIZrh
ZQcstAnFEukgQl0fQmUuVtziKvJWfKpMccth6r8Vt8MjOrSRDdAW8mNDp90AVYKj4DeDDTCcOBxa
g9MctM849xQEd1/bhlRwxn3VBWowU8YI/Yj5UH5tnsoIjZY5XfvjmpQUY1xeoyc1vMSUn+Ir56Jc
zZ34iLYVsIgnOsNz6gy7aK+hBnVXU8HQaoFNHHBhE52PmfUYzyAJk6OhBZI72uPBCoOCdyrMspZd
jXDZ2Ql3MDZSvPBlU1MReg4KKtejzImGIxfbhLYbD/y+X18Q7XMGx9sDkBIHE0Xlol7iPUclZ9zm
PpLf90CdCOdAMt2TR3YZvQJ5N4qZOwDD3BozIukMuTmWQYZPxahv+PMZX+Jqtzpv1NfCbE/dYqM3
200W1jee8f9j78yS27jWLT2VmkAqstnZPdRDIdGDIAl2EvmSQZFi9v3Obs+mBnBHcSZWH2TZsmid
o+u4dV9uHDvsCEuGQCSy+Zu1vvVRntJVvC2YZ/VbApX38Ynl7JfSW8K3WLKau2OPtxuX+lW5sAJW
wMOxhkb/KG/Mz9H6flz2n9g/ipfier5AlnaBEtxjJ4bu8S7Dj7uTN/4XtXKfxTr86O+dQ/ipWpuH
aikOGFVu+yEIu7vMfVMABuzl+KpFH92HjjBwb9HXy/oeSdsVLoD1sCmnIDEWONJ9rujyqc74TPKS
GyNBlY/VY3riZ9Pe3Od+p5sLa8/MyeaqavfDprpq1uwJvcNwycXN7D2+yQAnYXVQKztGQr+Y75o7
l0f1pdUELd2Etdd6StpH9cQvlZsmedbXlf/Zm89/DjfN5tXksnYYgC3YkStuAf6Cxay2kVwS2RW6
iYDJ/7QxOcHhMq14tK+tCXnhfDH4QXbNv5qdsRp1KrJwQEAXVI/mtt6fxycrfjDj2OCwuyXyKt9z
T1wpngjyst7r/D/iYnpmf0jlzHk9feGeLI/c3PQt7/zofUyWUUxOgLMt74tbZ5stISHti49cPSvn
nLCj7cLP8gvqlbeay7Vas2Dorzjd65N2nR5BS/EwX5PIAE+ew4308dnkew0bxq2Gtqjk5WysbO1c
gkzRPsKq4636ZhV0rNl/sRP8S3zOV9omK0EUuwxQQOn8ONr5b0SX/2QWfAZWAvQxMI8yZnon9vsp
ajSkUP7Po0a9v+4ovzIyEXrhNGUU/k5r9p01CurgRQS0o5RdyfNZq9TdVxvCYSlmqIZ3Nh2191Ds
p9tklR0nLaBqs7bVPYyVtRkUz+ZbcQNp7Lba4AcC3w/rPevpagj/2Ibb8K5mzTWtnDX2m2NIWAi4
B9RVx2w9PJEv91qt6814EDfm8e28jdW3oK0QJl0TE3QsDu5jfMovq6W8/+X8/VcH4N0x/y9DQv86
Gf7xgL8b1v33kVf/+IrfjX//f5BXz3v0d6NdTmRoUpbJ5B+W7Y/X1HcSKqj/pbv+eyTUr+ECf3k3
H+S/ZbCwI0Ttx3cb/kChJm8zfcGqpHbt9jykPzFt34ekcmlL+l5EXPiN9sU+B352TI4sbeerigHG
HWydZ4Nm824cFpiC85vpbb6IXovXftfftvfJFUTB9Bgfx+iXw9ufHCjAqibBzCie9fda13+DVd9R
V79xUH8BVvUFuBqPK+ufG0b+j8z/8X+BtL5Uf4ZN/PHC3w0i4gMsCZ1T2fDRoUPw+cMg4tofWJ7Z
JKkaJIqwuOO3viHbDAO4quNY/vlkZIF8Frj8bhDRPwCu0F3cA5BXfTbAf8cgYpzP7O9nPmhV9PEW
U3/Btumcc/fu0tZKa+xK00+RDEBnWhRe792UeMfLIPcwJ6PdK71rbfBIgUoZIk81lT77Bcpqp2IQ
5xPM0Q32NVwya5knqbcqDBOL32jMS9ERXzPNtX2fZK3F7Z7QWp7HTXzX6wLEv9UgT/XUowASD4zB
vNObXm5sQZsNj6FcYBa5NvMJUEKr/KUyjeHSl5RcsZymS6nl4d6cNDY4hmzvYrtnqgwKLMhl8exY
WEitVO/OQE4mIS5KvbSZb1PlVGtVesNCxLO5qmM/vZ5iv+UPt5A+qJFOU8uzN0uXKNOsQjsmlQab
pZ3rfdoM9N3jUFMPp1ooNyNwRjIrDYbNXoPoNfeAm02hvnbqdO0AUvJaCz9ZZzurujaiddsYgdZC
Zajnflw3U5ke8rGst3LoP9s1bvfJyW8aTHVrTMhYP/BXBrbjKyQ3llwkhmAAE1Y6jvTU2Gf9dJe7
Ir6Zpra5LqMZUFI0U81ZDAfrskN+OOg73NGfSuxGZB+zbkjSLgcLYD3I1n7qEj/cdpZFBetWt0Xl
GU+xWbf7qtDNQyHbamnbzbit3Hk3pykk2sm5Ijzz2YuYxiT65Th06GXHbN6nSRIHZcpupzEcho+A
ug5FPRQbVQJkhXw1bWTUf5YyP02aUYFQ7S6r0Bwgq3l3ho9RkdvyqRtHuRwHWB1VLG/tqD6FIXNE
FU4eA3vGRSMSIT98cKE2rQ0E314bf64FulmRZDd5NtHyjxR4RVqeJZm2tne0lDmkCJ+Ul+FASdOR
0ta57PPyKL6CTBwnJ280mZejOdId9X0VNFnErieGnYIRlgWVcxwSksei/LUe+OZK2a4TwzsWiXWK
3fSzz+h8SKM9vWDc+eheIudYKb1lwonRqtPrcS27s14BId/SchHqmdHBu8cM78IWTKBua7oM6p7X
F9Ld+PNkbmMciGs7jOxtnBXhJjGd0zyjZBNRiIOVUNigG8EStxnY7LpcVXU0BnU6rebIZvsj2Pzo
Xb+CdgYAeBYk3Womw5+WEl2zyurjgGV5q3Vpf2rssr4Y5Wi89bkbfta1LLc2g4s68utd8X80aoi7
+LkQ+Fe3/0WV/+M/huf23c3/t5f9fvO3PiBcwBUDKRuENnrB7zd/5wOJzIJgRnqGb8bB32/++geP
XMOzSY2SGo/gH/d+5wNUFZhA+APZIAMjM/7Ozf9cJ7679eNG41kC8fgc7/SuxLKGQXRjj540NNLm
Uzx5KbNPYSy8qIDRnPu/ypJ5J4f6+qzh48Dn4C8+sv9uBe71g6wMtyhwv8kdC8Xfol20jf8Qfsbz
t/zT13H92wf5s0j0vduKsBPKRxdik667ZB29K8uTKpKRNvLxIFAvEjZ3tnfZpL8SAp2fj98PIpzT
87vgajx/UTZF2LvPNHvaWGRTn6/GrHotweW1Wr3OK/eukMk+KX5lbXpf+1uojUg3QeeDfRElxrtC
tSHjpUx9LV9lktklkAiKT6zV//rI/fRNQMHzXlSUlv5OVlEnkpxYK8vP0a3lRRXOPgZ6/VfppCbl
zbtDx2f5/jbi3aFLh/PZ1/JZUpjWWCKZc4GAbZZyGRobnZaRoMUgzm8ndPzx2g368Cho6+ZfGeTO
dda//EHOv/8nAZWy8zgeeN4CQVhG23J9bpiZqjcXZ1FlvPKCf314jR8vvPM5wwcXuofiwjY8jKg/
vl8L8Dp3orhYyaWxNjDBZtt0GV67q4pZC3Ak/Zfxwl/VJT+epj++5btj7Tg99FjBRzwbwqa7Jqg2
VbBLDmypN4jWmGc6BwTvFAps6X6VN/rT88lByuwLYTIiePfm+OfPwB8+r8K/HpiTPwaRlf/iqP7s
TaCfU0VTuhu+/+5yh20/qGqqUIq0+nDbqprBpIBg+4vv7qdvQ71ukjBkufgcf/zuGiuGZROVxSq2
qNSiuMY3YjfVHs4AC+N8ZA5oR87GL5L+UJv+tNWctl9p0FaawM7bUi1y+HGg1NXwX/3R3l22MXmg
eqzJ83cM1iTZAjzHN2S+FMy3mUH+J9S1Pz0YZz/rOQfi3Kf8eDDctqmgNHfFql2eHX7lMtrfRcch
MILHCsHvr+7oP3k7V6dlwtCr0/K+Nx2rorfhC4eEjo7ayWVfOhu/eoufXJoAQGFl85QCAQjG74db
gTSU6C3IravG/TTNn0LFmL0Nl0RZ/+vzSNg/+zDY4CF2n6OqMOf++E5WmKUicUuB20xDa1IKjGgp
TgvNLBuWMbk7N0HWj72urd3OnL2tmDX5pW6dGDlsr5qtBmjsXjRZdm+ks3s12L3brUoSlh6B8+R3
Xpp1J5B6iGfSYugu/EZTX2Y3x4ZlT7p7F6f+aK1SQ2f77c9zdKfrtDogqqN5kZrdaCw7AR4qyGSM
ELxTRXMXz/VM+wWVyVzwk2enkkgHFhIqVS8pVKFruwm1T1ERU0m7ZY7aN27D+I5w8dRc5jLJmgXY
eIay0zSRjDcZUDe8tCYWwaw7IM51xkusJgQyl8c+Hsisb+kB9GTW8MsnoTyLcyx2iyoKhyc4dyVj
GF2Tj0Yx9W8dpqtVMfjxevYSRaCg6RbXlh/WB0BskOW6uYiunDqy7krXkY81/KZ9WtrdSlZ9vjwT
BW+azsR+D6v6eo4swuZMq7kwE6fGA1SLR4n09m4CqLLLxrzYlUrhbix917gxSJO4dEfbg5etoY4v
RDyqlYALTFNkxT6eUWH1r4RtEEsxV5EGiyl18mdlmiDD46qNNjwNrWQ1dpX/WHuF17E+97qjOfiI
bIA/nzfXtrjVe9FvuQTEjUzT/NGum3lvy2l47uqI/Qrn9VWu4IGBfIbxZEpX3Yd9UgWT1bGT7pOx
PPbNxCRf2mdUbFs3HHGv7rQpsKPCfHU1Sfxm2rc0bgWYNAJTrPLkz1390Miu6ZaWrIpmIWUkRJA3
GpGVM5BFffSIpDDm2mEBaUf6bRg245XWGOPEnMAqMDf2tkL2cu42WqPRYG5553yUsXLck6uahAAO
n82X6AXrNfvc6mSwf+49Gubnck7pl8a8ZbAQGV6Pk48n2S3RIeXraHgYFGw4YsWg7DtDDfOj8mf7
LbXNEq0qTc5CFiLcKnq2faV7qD8aJ7VxaXSTHoxQkCKawBm+OvTa/tqdpopALuG0H626rJ/rsED9
N2osqqMyCXcQIPXjbA/dl8Z1GWfLFulNI+uGDlMZGBf7ScM6i4AhNkd7M/N+Gzpw51oaiXNMo8ne
aBZK98qHQdZ6k71Las7NtJfoUMZ4QMoe52ce55QH9iyie26vqFWNudo6fpTvfaV7S19DsqcXhVpX
iWMHGdf8yoPq9Nn0iyaoaXcPUVd5h96pQEs2dnsdpk6Ggl416zTXy9socfy1pvcWsH2EqUwN5HgN
Uwy/MI0vHG4z5Sjwj3FX5IY4KrImUfNCqrPbsFyB2qXjF2G4nSfdWo8jE8+4TNkuzYjRAwl2b213
DRniRp5dayoUB+KAzw1un4mjOU7FjfIGsPeS6i6zs/iuCtvuJm0toMYNIEEZ4Y5Jot69zBqo8nPW
4A1VKCYKE5VKTR5ls1RMtJK1N45mdpk6XTjiGs9YEul60byYskELbkfMVhY2tOdj7+fF0UtZ3U2G
K/dGaXXAf/iuUQn03CxkXyCSYSKxa0ICAnJjyN+8obChpQ9ZutHSsV8NoDoLUIdx9CLKpPyUgWLf
WWPbf6TD0IJEJuKUWD7WWGeWh7AxrYtE5uwSYzmfWW0hUsrInjdglt3lkE7is3S19sIwB/LgxlqJ
hzKfp6cwjvo9VMrxi2qhunnK0XedU5tcl3XKxrYS266z9Y0V5xYiBAF/Da1d0eQLMdvhZ6vt81tg
98TkEr0YX/axI1f2rByWQMWMFkMMYfsyizDZUi6F69KS3Lg93yOHKJXtQh9i9jLG2KmnxCvLGXkk
454o651jY0rjpZVhzIDInA8EzCcruo/ysSIPZOn5Mn/x+iQ8jJ2ppVvyb9jIx/OcfYotA8Ff5Of1
F0c12VXrzekxi1q84gpsFko1mWPNLYqa9W6vurdwlGh4IqE3n+3KndClWv0qbJmIjVUUHaI+Mq6Z
NuonQ2tHMtK6oj22ceZeTaleXbR61K+BPrM6ikxk80Y5qZ3VpSRBdmFfLTw7q5alP8wWW+2Gy6+N
Bp4tjYY1OZsU3vi2aE65VqebvlRAB2x/gGI4zUl97TRcmW1oTBdm1HpbSAU9S0hI1kGZVc6xFIZ2
Q81/TvAxzLvBH+PNpMrw46gPJeR6EaJPTcZaY25U+FeeL6pTXTbpqzGo7gaevX/XjHO0n9qSSRTw
LxQ8uWv28PkFnjQSKnCR8tSFvT6GCH5DaJeMHnPnwU1VB203Fd0Xv/bXBnmquxiwJkSBTHC/cCKz
uOysuCMjojdeAbd5DrfTQsOd32q3gud1CtrQzGKyLer+DMLNJY0zhWu3opENrzm2xk3E6XAXSXs+
1Tq67k5IcaxizTvEhuxeTLcH+8VptuYkzw5O0jvcubu2unHKsSDQqB++5GUu2ElrM5b1rruUqs3u
2qzK37ouZkkN91Dct9zsCRlom3PdECXPPPyHy6QrzOembXSCdEynaHZJpqwrL7GK53508SXgKm50
u9gnlt5fpmOFJDxNQAVU2S96jZ+1ri6De0LTfMbnZ9rzD2ViVCttpsMoVmdzBgbB7vLJQw+yUtvy
kDHJZWtuLjHauhVKJeRyvypTf5za875QoyCMAN9xaKGZPvz4/h54GyVmuhAHU3gxyOewnspAr63b
Dscsamn3aLRduYYIbC2+Vq5/a5z3P5kSdmZo/fOlz28hfLL6X8EzY5Dn/M/Tv29hfLz++/iP0F7G
T9/QYLRH3zHjwoah68LM+Zrjwwn0bfonPuAP0Wlgzx2mT2IijcG31Q/TRIv9uu8JwGJfRwd/Z/zH
pJGz5PtQ4GvwD2NEelmDGEhQ5+9aEApKmU1WNhCN08krx+4oIbM5o2DqXp3awd2U5GIBmPNYZj5i
j9HCJUqSsDcI9N6Nup7LnKpSzo8i8Q/EoD35/ngYpHXyBe4KSHrbLBtZ7ee4TN3wY+rbPF/S5kpv
cY2GtfcgZ4l61p/uI734VLaQBQqhbHyjaIFcb2TzqzkH00lwFpGWs7A7zQhGuJ/LdkotDKzFKQ71
jFvVfMg94S99vzjxQCAHoqXZiGKk/dw08nsdivhunmoQDRFrmLxJgT3SKizKAg1z2KHDF8VrYcUK
u5g9HmML8VM/jNdxVjdEqeh4V+qGxkVXy9zE/x/HmIc6ZDVj1Fw75xQKX3kYoHsCTZqQODVKhywI
4/hkyPKBWBIQGHD9F1pRXYd1KlZ6Z681uzlZjQnRUtdviCfkeRWDQDDLclVMiPojYCeFQPeXnVmS
dTxVTFDEmZCqKXizzhvrbHUx6zruw5YNk1/mzkUzGKCsK3wiasLsa2r1DffJT7PSEHVH6RYD54UY
omvpKDTt4XxhsI7CA4Nx2ZqQlcW3s0s9EkKYbnsbP4jRYaRuz8CTRruR9OYBdcN12I4gV0R9Dx3M
DPwa7o2XWx+zQqWHvm1obXzQJ9yElvnoo/TXkf645NUt0lQcZy8D1EgOkQOuN3DzwV/IiBEgW9Iu
UGPPsfe8bQL1eEnkRPmW0+wswqkYNomY+5We+Gmgz+VtV2UPJnEVB0JBuoWWRJ9ozNqNW7k6BFof
MaDFsQk9FV2KqYwO9NYfm4GFjKe5UIRTML5FP1BBG5oVGBJUBju8ZukmJuY/vrLUdk5ZW+49os95
NjJDljV4hCY0H/p+AuJYVyXBS+gcvWp0YUdmbJREiOIpQ7+uqWRl5xrVfTl9KnTMLn5yn4GkXllU
yRbhlOu2LaCl5KgKkxQWS2HDxJkqdZMwZCLOyM3v7Q6kNZxT1O69OsS1+RILbWl4XbYmx6ZetSyv
Foxol3VcYbuIgf96LutZwN9UXHF5ajq3PJpKgruYFELhtD5lDmaWobPZk0aPRMAQZtv1r1aZf04d
JA3Qii9k6T+krkfVTzrdiqCcaZM3KCBLjwgAY0oOVT3e64P23Pr5gbkMl2tCxAo5Khs91jcjPIAm
q/aVmZ/INsc+RJxF4I3Jya76z9yP1gV0gLx0Q6Zn3rWqSQRqm3UcdWviw/BhZUcJH0fFw2Hu44tG
S3d1Xd7OqX1Ic2p6PvpK12u56E1rExb9E+vjL8ZsvUgTySQrTMz0CNpy/GeJLC8aOhJci90Xa/a5
LhTCXjqJBbzfOzNEWdhB2wvL/GAQOrUSBmHQJkeISJ3HCjDwonKHz1acHMm98TGKZcfMnG7qVLqL
SBLTJTv8C5E/vuTSvpnbguiRbJfaw6OnpweWwUCwa//Yt/llbXevkwbNiXv8zTgkF2niPXpevp0c
TJxhPpIBhLap8C9mv7pK3GofKe84aPapj3MuRcFyNyK+auGV84WXTywQY+OTUlCFZt+9gIneYKuB
qNVgIJLeU5s4n1Xq3HgOaOTIawGruI96V92Zg/XFjKIrlD37Vks2IxyNwqgPkdk9ZXGYXpIHsxCa
PZDMgCQ2ya233OgO86DvywTZbe7jypIkBjTtUbDTVLOPDoaWo6DqCCCYVi1CwLA/wILkFycz3IfT
ld8xzGHZFPRp+CbZFQ9gyhcZC5Oi1ujq19qya5pDNpAv5AIgXxa29VTPSbfUOHhJMzYMXVKQ1p5/
4Nz0Aj8p3QtyGangFUy/zCu4t3dsb5MQz5WfOsHE6Z4aPj6xBkU+gYbFqm7OTGqttoPWjw+uifUh
IWVmZdhEa5TcF7LcvLSt+ZrRhrY0VffcOAmQJie8JetyZ1QhCIjIgRoV28XSd0kyji3nJu/bFrOg
Ig9BvchcPYaef09kBsRYmztMwgFtJg3IhGlk+2KWci0IJVrModtuBAJ2OwHRZRDClA/ZZ7eKxq1V
YwUs5toDEq0rQF3SJmZU3ZslfByTU28x5xy2riVDJmmz7HJKjWs369CiZwOIoyFnkeCQu5a62rz0
suJEMlBy6FIDmnPPT+KUaEn7KT4Mc7jOCv2q8EJIoG2VbLIxHnlYzQtYliX0tfwtb+WVKxkFsgkX
F5ZKH8LQfU0TLHImIVwlkwd3CNWFMrG4JzMGwsrdEnZxmFvt42QMa0UkDkwJsfZtxYVr+8V9lLbO
UzMbR0gC8RUHDGsOmSHrLMsfx+FsPDCcp8yHy96PjIiIN+HBOZsGwyG4YHby21D236Xtt5zo84bt
n5e2t/1L++Wv9ez5Rb/Xs+KDTUnBCtdni8Mi90/rbPuDC7OfdkgXOvNzncH693U2S3EBEsJmZQ0N
kFr3W0HrfTBd5/wCl4m+T+K5+3cKWucrYvLPBS2CV7RUhE6zVPeE8RVt86dFHmHFXUe6oL8siO9a
lA3K/tSz4k0+SZ1cM0HaY8qMS6+aehuDVIKON16VykJWzyM2cFXx2DKRDYymF2gttJTgP4V+viIv
UGeHtdBy402qc305gh0c5nE3lI618oG1r6KmwWKpacZSI53nWVcQ2cqpQEffEvGbZqDIu9QKSHmM
V8iy/HU3qY+DKiEpaekV9Sc5vXmYbzPHLy7TsIcGI0S7ro2vUTtslpm9jhuv8q/HyYRoFVtAMSQp
d6ruMGSIQeO56PpPutlsyBbZEjJy0SoHyTYV7YXtjpfpwCzT0EIYdKaz6xntAkD3VZCVEO51zbf3
fuhCJ9TA47lEkSx6DjgyciyvhlZh/E19yi0JPF135BEZ0kMRldV2njEiue3ZrpzjLFb5VL7aZu2C
gzO1Va3wwZnVcxHi0o4i+4rBe4GHI4oAeHfENnAPAMjqkIala5/qsbsanJTPTrjKsrdyADReMq5R
uIyUM56/LyA5BGaLnDyP+ZYKojsuZdpry6bWoht3iKbbWdDJOBOWoy4hDENKMY/M07HglrYYD2aR
MpTNMLTnYXvfE3C+EG7skeSisi170ho8P5Oq3Leche5XU5BHAz482ymWg6Ffngu3DeD4KUjVeOzD
LAwQ5NyLsXpmikGsnJ2+FVKh7VdEBRMqwR6BU00bYKhpRLssRjW+hQPGGdHOz3GRX41jfldantqa
2pm9OGvRWmMnEBBYNNPSMFZjWnMbG0wj8yozVlNX6UE4wfklHdsPqsG7trKZfDY5+eSHCBUggFIX
ufTeREJNpFwiVgYFTGXOB9bLPQI9kmWCtCS+gCjWZNO09ryl1wI95ophn9YEfht9ym6it8mZcIXa
etIrl30IysQcqkub1OdF2iQPERGgx7xxPtrW0O20WksXLRFqC8dOXyw/+hhJ1EjxmEM+6ap5FRIT
QKBGXq9Hz+2YlbjVgfjKI/ePmIBU756vZT/ojlhOKduhqI3wMYCxR2wYX9Y8J7dlaonAy6He6aYm
9lrdESMwR/Cq9SrfqRDcsYx4pg9TDfhIp2lkbbOMag/TfSc+SgnqqYity4qwPPyTc8OEN2U8FutM
yCkldn3o3jGbc3D45HPgISNbtGLyNmHW3HgzTv6CS0HUuKomB9Olr/bmqNGxNTUV5Ziv63pGQ2N6
G1PG8XrwRB34jkphTbH8GUR+Y/sxwjTZ+EsyB5415Rqr2lUvJDAyenPDO6MSlDZ6zHC3Sx7rrIAy
VfONpykPUKs3mQ7L/hCm47weCxNPd5EIEFiFuyTrcN44Ri3xLU7ZbSWzq2jydjHBHxj4SDpRs3hI
FE17pCX4utFJbiwdTmkI/BtR3BXauzIgATbdsGwUp/I812Znpa+ENoB3gOpNRoLW3fUFTq18LsPd
MJmUb8Se7HqVJFuljeb5fNED3Z+PTMixQoHEZ1pfXHsJUPyijtov4XQmL1Rtu9b9cQwyB+Elm0QO
dNOW2/w8hreruF12RIJbBIUvdFH2ILK8nRm6J2dKj43SqxeCkricugyb1ljJpzEyrhx9fGArLPe6
DnFBadZFOWHHMi2oz+1cHCk2+mU9UrWLITtVpFFuCsa62MBoVwcH468SObeCtFWE+2Y4TDVnXA/O
NAQmU7WllcCp6ulH2ERGJ78sIWjFbNL8ThJ26ZGeMVouO/4sBZw6NQLwhGmSQdh3SbdwWzsinhFj
pbJ1DnMzsuJ0OwTlkQUX0eu7fWZb6ZYV77yuMtlsiBhgDD7o0QVJH81udhUeBx2wKcku9d4cHGd9
HlGuO88jb0q5bDtQ7mxy6szAUFq3ITG2hvELAnPyhL6lrJU3Km3zVV+3J/LStAM7MrnUXXzXfouT
KXftZ1uLuqWTOTVpnbqzr1A1L7JiainhwFDalZdc1CzjAvaCmNNEki8HMwlXsY5fdjSoXKt6CJ95
FJPJRb7Ozqz16Y3wouZBnzPOgRBQCt4lLzQvVNVMNmPoSF3Ubof6Nyl25CddzrPtQvSx2rVBkbvi
5n0gkgzrfi7aRWOwxeN8d1cC0d2qC7X4jYs4umCVQJZxZ8Dnqb80hs1AqEuqBzdDNhuHLc7IalBL
Y0JKS2XZgn4MnU3ViW5Zm4JnzkTwCInOFtcwEEEGLoTxTqOgdVJyP3l2f1B1wiauD9uV3sfjuprT
z7klrfUw15t6Du8VF8BSt4FLpI74MnTE4VpVy+Sj4c+z+yc7M3e+4RR4eCs76MiCh5AmWf+YDMKE
OTHvjvVbtHd4GJGUL4kWuIvj4tbX+WRmW8Qrc6ygZbgd3rYUV2Y4jhmo9/xj7QrBs5rBVt34x9Qf
Rp49BiTPpLn3vOyLZjWXo+yyS8hVJ2QOIFjCCUifKqtAaeTw1E553Q/1tOw0OtspNPBDl3A3bPaC
xz7BKyqdekbFbR6T0rhACwD9NrPwXrUzHrc+t5Zt277mE8vbfgaCTB+3sOMswWvdzyTFzNUyMobp
UuOyWTSDf9WZ/Y1wRriwRvWWnYW74yyfZKVe8nikjUSFvhA5y+Lebv2bIcHNk2QGenMgLQwru6BG
cb/yzCrdaT13sKxws42s5T2hcZeEH5GF6g0h60Pyfjg88bltYIGXoY4hPczB0QqrbhyMeRcX5lM3
VR/jnJ+ZzfuJQDqc+VJ+DkfCb1tcp1EPLaNFobAdaa9xdwpSt2SDiTD29hXa2j1ZuNl97iePSWrF
j2GqrQ29j1bUzRGJs9ZLrqFW5psrNqi628Dr3SeCI9yNaOFkNIXJ5+k6uHkNUnaS0MO17o0ZmWIT
5naUPYup7dx1VLMe1rrkymUjx0Id3omLon1Xu2yw8p4Cs87Zkzfm+FDF1SfliWHnEpgaDENdfWrb
KMcDOrErGWtoBBoOKc8Z5m3fJ9bGbaD60P3zlHHMy0gmycZFmRG0RYUyjpAaXlZrrwbl8woRQffo
Orn4yJg2vZnq6BOLXB0eTR/fOHZTviFnN77Y1chNjmjc9CnUXYPFoq5d96OqDm41iJqCiOR0WmgE
SjxE921vnRho4eg2IacYA3Z1zWNyOGb+muA074qlDk7M0YO/k7R3mmWtWsM+pmRnBYEJcMh3i3A1
FtaT6NRDhKAfWmXC43qieK+KiEpTA9k7V4Ox0hLM+PrY7UKnrA6OGRN64zu7sPV5PBYF+0XvQWvl
R73Ub5KpBXczz0Q/2zAZ5rSmtteK+JC4nJ6dwG2ZCoK/qBP+vW5J5Lx7/d/fetLzau2f96SnPilf
//EfPzhsvq1ZeN3vban9gR2Kg5rahE7m/mnLQswK8mmk3BDU6AjPv/XHloVftlyfrALfdCHLfW9K
xQfkwiYia9or+6zR/lsRLL/h9/7clCLUpV5FHcHfJnu7d7u6gdl0zGUD6EeBh++01wHN8KozCrFL
PE51zSezPVWlSw5Qf0NNs2LrXgedWT2IuYVJ3aXYyAvAP6YskkWJ4XJR5JnH6lzOeADce2EwRpuj
rGZxYoQv+JE8bhENZIbZhSKkhpdRYL2ZzHQ1GQJdUJVRyYx6s7Aa/lMoosDkyJaUtcuNqSUwPEp6
tKqbE7Qe+atzzlSLlXhTmr1Vk3yzanFkpEhSS6MjKwgx8jRTDLIa1CIGkmfNZ4Jn1CPIcKvtDvGk
HtpIfeqL3NkUPqgmp6YM0Fv5GP8/9s4rOXYkbc8rQgd8JiIUuihfLHpP3iDoDkzCA5kwu9FatDE9
1T09phXzh+ZWUszNnDhNHharkPl9r9XFvLGbc55UW6VbI22SZtvgKfaIcEaKlq5RZ7wMSVwdmxnz
XeEhCXCVfJlE9FwgMjmOGhP7GKO+9Hvnoie3FwNeSz27gZdwA+XcOFOMr3oeSGLss6codknVkfat
kxBjtJiRsinsKOiUADa9dKDGOaMWp6kxveiE3e6cND+TqqMqAs8pQ73MsC1ehNqu9kPkZQd70gOq
kP5h5GxZZ1hX0KCMhCw0watFe+s+m2lALX0yV7Tt3qJga442srtVUBAiYiq3ufWkup1QXO8o/q4v
hNUMtwEa8nWuJ7KvTU0SRsz2yCjr7EdRXwZLidwBHDQllbb2BeGF5GYI+3L0tdo1QfVlVIriLQic
jev05Bicg7ZbG5Iq2VYJB/ycpd4KO8wRJpmPWFW8C82SUNeD2Ax5ShQJUS1LXlypxb9oZHiQfYeo
KILuyMcTpqaTTuoER7vv7wpULuuAMtoVVpNjAb9yKJJ6Oeh6LFa8PM5GYtpQWFcbaWHtHbv+M2rq
z7MOLTAoi0qNz5fz876PolPH52OjgvFUtnV913lNu2s6+yNGOZShToCFyneQp96m7CNcOzm5JlmG
PXNug70q3VtKSMS+Ufpr6Oe9awgjLKp4GxjnUhXkQQTkMjle/ekob7dMdBik1fiANlqvE7u/QTd0
HWX2Rx2MeiMWZ16nPQk2redd6coWxzgzuzltwXPdZh928CkmWPa9ze3gugsuIIIpq17dLzPfgy7W
zWLsGwq8ok2XDGcfkHcxB/ZN7ObEBHkPMZ2UG/iZd5diBqrwTogxT16WXdP3zo5eVwhtzM5NvAtw
pUcq2mhbaGUNOOK+DX7yozOSV5KQlTcOx4vJjnCpWY/FOByRiKmd5SE5AjW/RJXyWSTR1ezI62kO
ngRJe4twr02Xv/gC8mbMixt/QLYpG/VQJJmiOr5aNnG8nEJZb6Pzx8JPm4Nu80MneLtHKZ8ns7yU
0hxtmCcma/9jrtNPu2ifGerv66hDECEyPEsjz40ONfVT5PyT2QinlD/RhEcaXSAIZ29hfOlsdZ6t
dkSckxLWo5MGeDy7SNCNXaLG4cc1sbvtanIP3DiMLnWF0rqAYF/rbLpuBxBxVXtAxCzpSMLkAbyR
sggLyhTG8iWrGjIg7fIhD8gBRWD143fT9v8LI/75pvaRuv/7m3r90/+rF+qPa/r8RX9e0+659IyL
2nGIwGQ+Ro7wDzkEEgQuyhCnqwyc4F/QY0mZEKAzNWYh8PM/LmrxG38B5IAPlruc/+o/6lxHdf0X
OQTlq+DGpHTiTBKEvP/lopY1laUoqXDqdbX8XFhfLtnJ62g1Wo3/K/Qs9VyBfJLiGFMb0M01oV02
AqqPUPXqRo/d/BQsGVWScUAPAswLY7bjlfGlHWXk62SQotuhauRGNLnEiWlLejIT0zdPxZxMwHEm
4ZDvCo5wPbnJLlNpH0O3hBzMc+0Ge7xImCBludw3RZ9+yhTFBcO8eChSCY+vCTcrVG+9FFPk/RiM
tl8pWuITVeD2y+KfI1HDTGzSselvKs8hGHPuwDRn6pyeBWP/5TBZ02703eU6rBwSbnnt3GWen754
aU1Wn+d09QmBbvw0lmiTaORRAOZc/w9T75DENcYOKSnVdAHFBnolJmI3YpD4F0WfIVreNLilMMh9
cTwoP+zP+hRNiphIf6Jz9TzjjwfUpuYVlX9BeKIJrN2Cb5qky6L/ZWaFCzKVguwvdwa3il35cAae
8A15S3Eb92FxiERbAf016JW5XabrNMqsm7ZSvrfKB89+yWiiPtiNjntqbVzrIgkNbtfUgnkNxw5U
KPZd8aKrBDlB0xh58ly3uoyHiZUqsL1yW4jC+U59f/4MJm7OlQkbc+kP6dRtcqsfH/DYuNvZxNNt
H3mIXNB/UhcE6kvxZaSqR+Ekvjn0xjg4hutRPg1jHvfIXKrmuUsTtatad3msZ7e4cdqhPNSFbvY0
HdPAuyyuz9pWWPtwzLtPv2oL3oyiuRiVqr7zuSd/r6qn6hBwgW/afMre+Y0BonI160sJ2nJn6YSS
E3q444DhwFeHzBn0gwfJzIrUi+nWeFX8yX3prrrcpgIiDFK72Li5g6C5aBMijIqOgNU5R8m9tmKa
4pFqd79c2qj1ufBY/iSxcB8qNys/I3eAEegGYrIce0YfNEginbxBdafaafQV61pNnJmkjShmgEdB
gFx94aZI1XOaYm1tbHfYOcZHWYGPL9qBhMJo0oSdXbSOnRyt6vwE1q1Ex1PHiflqZe/+jJ0pfwrV
xXddmpOo1lcRAI4XVRfu0i5QPsodI2Aut9IbTFgVNCv74sourPnb9wngH0mDoMbTEU+F7aOaCObp
IW3zeGd6ReKrSqP6UFZj/xT4dX4rzZjdLtKJ91rn5toH/b2OWZBPwgJMQpQUXFqlYhwGm6i3yaQ9
9t02+T2yOkW+UZ1nEOrA01dOFjZ9bxb9Ey6/5QsxtX3paqLypymOzoXd5J3O7mWj58faFJt29q+q
jNJGfi609pDDiUC11BeNORnjvlm6ksTiBOWwtlUAmFckFmFUSHW27hT0V3MF2rF1Q41qvaw0ebGR
Dg/1nFQkWtohkJrMs+OcWAacVLO6l7LOxi0f1+DVmZPR2lEUTWkhn/OopJk3ZU1J/I65E6QxtKlC
qCeE3RmzUTzp6oiaWqPmENllByvRe2DQfV0c0lA0ZBZOqXoxXl9dx+5wLmgp/fG1orz+LVY8jsDe
FegDKfs5lfFGQ4aV/RDAMUfBOwC6PEUhU15Cd3qACp3O3ISE+quWbAC1rkK53KVVOsRH4cUlsYY5
nu+U0pZkDvOTZdLiqiwhM8BaJI1GMnKfutIOPtylCd58a2jFwZR4XBaLwg6wmH4mqep3s8pkU1kO
L4aHJQ86lJc9ooGXtDcId9Ixb/lcnr0vydkGY5EC8N7kcyjW/tknkwWOeQCCI7Oa3/9L2y0TwXSt
HtuVX/Z4xVMxBbddWKTH1hbx7TgafacnZV85eLjJt5on/cYUjqyYkwKsyyeLKrINM5/mBnJRWaRJ
ybsW6lcYrPpOTgg7llTW712dk9U4xIs84ufv7dWcYqARXl2emj70wK7K+NUZoHf+8xHppvmpHobu
52e4+mj+25mb/6ob9tgkHf77v/6x/+PPND2cIzz+5Q9bcjeG+U7/dPP9T08N+Z8ZGH8J+/gv//L/
LAkkCM6wwX8x+HwU3x/9P/Pmf3zFn1OP/1vo8rHAq/33kI8/p57gN+AAZhjmHnyRaEH/Dk/ApsMQ
iUi6ZHxQXimZRf7GmaMPpWzWjoRkVoEWQ/v754u//QN24Pf2b6P88Sr/ZeoBnLB5QvkfMSXMPX8x
o2ajV7p+adm4h+J4PYnxiXNYXzTIco6xo8jCR8KOEuiLK33aWVnWbQuIoI1r9cudEGV6o8MkPsjM
/64mwH4t/XY3+KW/9bPmejZlvB4C+BJOE+QrFjFcfSZPy/nkVQaWZUqUAzgZ61WaztQd5/hGOp/e
vF6m9kVOxf2qTaGuPMVQ38XDQVbFS+qCyPa57+9jt03XdZIRXTKOr2Vd4kexmhd2AVhCP1nenHBk
4u/VLSEd9LSkx4FIzCgKdzyTNA12Gptd0X46ZnQ3qb+8BdlymVbxyan1exbWVxZ7qTOQkxGzNFkW
P2E5HhYxPUSOj37U8y6GvqYNRi3F1tQQWUsfPKpebtuASjwX7eV6sQl4IL+Eh1EMj2zRb8mUgrr7
A4+6qb/LtD10Y7fPFDv0sgRkJw9UYkjUa2OCtLTQpQUO2rWHqSpJ+VX1fYLYHw+VuErRcRIVh2gG
zmMXW8GNQi7mB4YWF0V0hYnuUME9xxWh5GN40A1pzGc1WMjkdbJS93thJkSxNf7YejlHhNvUxJUz
5znaWXQ4GIgUYKebOeGanvSSwHR5NU8d8cqypvrFk8/5hIUwKxH1TIj3VpOsCK30/HdvGh993jDQ
tw/4lefKhR8yToBMkTSCbaOGbq2Rz04k0BzroXw0afZRpkFwkKK6QLpOmLtKvjNXv8VxTFZtXJ+g
j2/LVt+EmXroIuebIcY+iKm+cUR6Uwq6W+P4qArSzJOWjwIgHx88611G2S5w6teE03MqeDfaOajW
qBX9a8vuqwe3ipsrO+Z79R35zaN3kQtRbUWtrk0ORKaHESt6FEdEmo7OlgWW8HU7e7GTpdty73+Y
lHBSg53irjck5jrWsPbHGPlqHb60OYIlYaptNxMTHxhtf+iKrgktw2QdqoXmrwxcodEEWyYyrk6W
0O4m1j1AdcIL0GZysHtEIeL0ub7sQyhMz0PeOdnBvHFFOx/zqPEPQUfcnjem3kUnMZIFZRUSjkKh
StSmyybzU3fbgjrSPbbA/XaCip+WWNdIt/E2w2/CPs0cXERLfJvm1Tt+yg+snw9JDVTUl56zJhBo
PIvmCB71cpTcsg4vqs6mT66u7+cEiqsconcTDnd+SxxQbXfezuvRu46YKTbGI4gks9oAYynQXDeF
Zitjp17nTb9szEgTo47KAVIiOBnfvlI4n5CoRfdZWKlL42DDNIGkhHNevqtwpLXPhrwvIslDhI7w
GWYg2Xm5+pgnpaGfI+CusODfTTILtDMAreQn4hdehHCvFs9+o4qDbzk4GQcetaDMo5U0GrI6Jq0o
UESxW8wTyIK88QIdHclerX4KauJuzAxnauzxwAljVqpDu5BjLIrB5YIEeZ+GBbeGmN+Rk3yKGehs
XI5xam1KzJFh5z+m/plAr+ZnYzMJhR2fEmg+gom9AXIvuzCiviOi5z42LBnjQNq7rxA3OlmQkGdx
TnopATUb0X744RCtO/zSJ5R/H1oEx6RvGjolBSKeuMv2+kzP5MPJ5rkmbwkNgdUqmihFTsx7ViAi
Cp35CnjX58QwzWWiOz79xNNyY50pmOAm6wtuhkIsG7+xUZE4vLrBLRHrewueNoFTABUA4vapeLbE
QqaAA3w8NH3PB0JdnYmWnSXay/j8DPhE+Dk9i1TlbDsbZtlyrO9o8PF2uv1L7FF/2J3lpqI94Yx7
8ZLpC6fjS5pl5F4O4a3Xym7jRhbJ7kVPi7DkgB1qnVBYiOxhbpMLi6qGqezeos5eT4H7gKkUGi30
bgbTwUNK65AN5lkH1VFVPRGsE/74jmGyHMNfyXDOgOqGPXqZTbo45bbK7WZDrFO8UjajWdpV861t
T6SW5EQE1UI95Hh0VmFKcrJo6gd8mcnWHwy83GRey66m8XK0gq3TmJEHxVBt1nXX3VkPX8ZCb+u2
fW0jn7bXEarUaYNbUYW7qWvsfWgr5LEtN6noLtOo+ZzD8s4uQTJzdVuFCC0VcpGgCaCTLX2Jozdc
FW7x4o0JkT9N+i26+FVkErObv/S02XbtPuc4P1IZTaFH5jdHbjwHYsJ9GOwxOIw5j4p2snfbyW+t
zCl3SRE8VfGAVstVIW/1iEOT69XpXEq/sADQtHiWFMFhb8h8YtWZX7wl6daZteABc9AH+I209qYT
+W4ZzCMT9U2ZchPqpXoE9/VfkkDRkHb2iyyIeHrhYfLGUEZ+FUgtyV8l1K1GmxEjuMMU9RSgI1qD
URDpK/kQLE5IpDahAAe3AHcOQLNrOS0IfA2GWoWADrW7v3ZnKqRQ+BPj52c/QehdItzbGxtBxqxS
tc5sm8My99wt6tRwF5fI/qI8IN1ewLmUDlUlSWC8HVThaxCi6Ye0fZ1aRucsH986Kx2vCFsar/DJ
0X4zL59tH98u7GSt3W4bbBlliyIE4PFZDtWFNXL7ZFH0EFqKDl/ABpT/X2JhLY/F8lbHiL2LoEIS
HVEpms5g3BCfRJ0pAKLAYUEbRppsay/5xcnqH/iil0qc848da9wLJ3+MLGNjtZh+5oq7cJyaD8yq
2AMlybUDtTPVQjqnRBIdW/VP2I7DXiUL5lmAqv0k68t5Jsc6El9Wp2uibFwO6M6xSQRHfu0QBsBB
S99SEKkM6Ut0kHP0CDNTr514RkkUYqQ0TcuBaXWIDhbOjLFsPsPJPzghgD8CZqr65vbKMedHZ0Gd
31t5tZWYhBLTIT23CaotE5URojZ+j7ajD2IYH7ymtzde0mTbZhQDvs6cRPA4fS8CjTBYY1ccdYqI
CpMpoV7Y1xW0HP6SELjJpzzUhQUzmHy2rvb7vV2Qrh6V82lKmpyWG+pxcc3TrcvDJvrnZpwPCd2c
rqE36Jw3GxnrMgY2QgtDS4lXN7dyJIG7BZkhXbfgYOazs1nG5qit8SQTgQRVefdFXMWHJiCRLJrK
18wQzOXIBsPBbL4KzW/D9cnUm4acNuApnbYdRtaVnfCE6my+BZ24RKGHWZrB6yLWbnpQDoeRd95X
MUliWFpiegG79tUtkaqJDFlg4MTXVasOXoflKPRxB8TnJj92vZWch304c0VZ/VvGmSyb4iIOGYNi
3qWG7Q8btX72aAFpuxLiC6G+XTzV6fwrWrzmSmTJd3E+aHGH3scxY3o41xT5OuppqlKsOTElKowg
3J9TxEIOO79yW/RGpEEsm9GDqHQwstNruPxyEEacyb6vtPCvUBD7DNEuQWe6vciS8hAQosBHeIhW
Ioh/9YGodrqNQBR5VA9d2kxXSzTtvDY6sC6/irp7zxLGstIrnnVtHRgGN1W3PIgJAW++3Cd+T8ZV
dOk0832POZ9KYn0YU+pxOjf+6DJ1N6ZAoqWq3iMJjV80ltmxU5t3Ps0CAsm3NzijMMVZ0ROX9WPc
FbvKSXGh8ahY01WQYseY5ddSGZptUJ9VTvdgSsOZwBYiJJ2TAIwTVPE6t5lzkNrcZAhj4pTJucW4
sgnd6Rf7/bwetTlhYGeyTDvIOU4gf2ovGy5yy81/TUVCXPjofUwZA+k0nsnfgnGw1VSn1w0YmeV1
9h5vR43ycIquExeHAJDqhVugSG2GgXIRv66PAY71o5/m9vWsyqegCX+sRP2qAUqRqaD7RAgMr4VV
94Sl/5c95dZa+zLb/N8PCvxBbnjs0v8eGHj4qIaP6vun+2ds4B9f+Cc+4P7mC97z3+XvCOncf5Iv
ILd3QwY1NPVMxI4k0Odv8gX5G5oGnxww50/u4+/4ANABiAEJ0KEjgsBDXfSf4AOkyv0FHxACYgVx
s/w9qtQ9/3z/HI6lc8tbUr9cEBaL4pjYVYosUIXJcYoKfVUbrIheY1MC7igj70Z8KKfFWoiIJ82z
fJR+SgpnzW4Ki6IbChZCSOHWO8uPU0RR465wBTx554aXaV5me7sp+QcAqG3UAILreyR5zMVVB+SL
51QWV07F2gbJYvKLuaJ8K9KgX4cEWOCjR9mdHaomUE8Mu4iHmBqT5yDIq6+cuItvL5hZXmuLEMY+
oCE47ZB7ucEwhxuIHgVaioXoGUtgtfVSZzhU6UxvAJIuiN4kMhQ7+7UmBN3ztbyqMaHdSw3Ut5C2
+MttAeDRCEnvg2jI/sKtZrmZUoukClMP1Fa3DHFdUc43bdguD13LvGXz67pMg4rkfWHhfU/CsOUH
wsD348VD+FNIrxV4M0nQohgTtepqyTSNRPHoEnE/jv67sEC3WUD17YLz4AJBo/gpcbAtu3gBJ5ll
A0kejCFQJLhMS9TmYu4SvEOCUdlxAN0BKN+Um9MPgN7VRgEszYMgj4QahdD5Hjs9fA06qK+qMSiP
TsFf4KtqGbyCgZpdY9dPcqILfYDnuZp1Y6FAd3NG4EBM6Q2hmMOOBFD7o0W1h6bRz3qPGps6YSgq
5d1QTfKpcpLhdVIWqfyB0747Pvo7yVvZr7lNAgQyjZg+2eRoi89T26yz1CqvozKtPnzaKcWK/Jvp
Pays8C4MqmBDDlL02beZ+2nVYFg0iuOFqAeGjayc9447qRt2Rn81jzZtK16uL5wsTa6iISlul6ID
wQidSnyzTg7cTrj5PV7qEX0hkSdTvMumgnvDK7JTghnrUHc9pEeWqlOKAwPzVtZcQnkshBskwWs4
FfmBFCPcu6OKb7x8avmB8uGXXUVq7+WNdeervrlqY8fb4oBlYjJ1+xK0ppZr0Afjb2YvibBYYIxY
NXkGmtJ51qbqZTnT6+ZhG+yFw/ZQeDDcuVNTqECCCkh0neYNZcth7d75Ta7ZzsZw/Ib5T98TFpyL
vFzUpxXJOF27ft9ckKmKp6KZCGsjVCl3r8asaL/G5TzidZPDHeQqWICt7lhb8A+olhsnFIQLsRgW
7FWhy++q0xGeAtOF1qtM8YnZaeyMdORE+Lw4sc4xq2hmj8Db0a0HTfLuBPF4FQ9ZfMeIbl71NINZ
I+lR7hp1BFi2EDNr6B8I9xnsbpX2X4zNprpqErt51R7DCQrizAnWVuSqZTXpuD21KrRCvHYIIMkF
rgpqG9JyoeTmnG+1nKOuGvSAj9nv+VdNlwMUCITuvzKvVu1GnsOyPLvoL9vfE7RI/u/uMBcVj8iO
vedGoHLaArCIG9/28qcFRfBTHQDQwa2Rz8WWDFcs0qm9KFRhXvoOs/PGTSrCjMxQveShKd/YDoCY
MuPhxINugTEkF2rceiX0KCqa0e8uAhOQuZQ2IoBU0lNGEaiV5aT1RdWcnFOwUh5uOxtfcCG4FLvL
0X2QkJtk4cTkMK2FXqjmCIqok6thsPKTo6JhLxmKd7mdUjPF3Fzaa1Vb2a8yDyJrpa1cvoSckzsf
vJGpwRE9E1xFaBPe36qnzUjb/H9ZBzUILJ978AOdWo+p9K2nTDsImvE2eSevrvQT3zMG/qpNi0Yy
1d15Pho+E5KzbkN0UDsyoTJM0Eiew5VXCE2DR2q7h7YoI3LWs4rDJMzr6i4bVRduIt+kN9NUZL+y
sf4F+Q2pjsZIH3LvDKdKM1mfqTWO+WZEOHUYsjl7dTXf6f+VeeXcFv3v55X1R6t/hv/5P/73ceX8
dX+OKw7p4x7sAwCuQ0LteSb5k84If6MAAu0bRPjvf4c78G/jivsbjQUOFAMt2C4Uwz80HJZ9HleC
AHNgSAoeXEgU/Sfzyu/z0j+FWvDRdL3fJx8QLwTFzl+j/EuX+CuHu3ljimTQL0rPc0Q8dUdbeSnb
G8wy8U3ujc2taOaeBEcCiMptvVT+LzfsQW1loVFZMQxFGAAy9NGcHvayOw8u02qe+hxQqbDjN12h
N8hiOzC7Ieax/1hi7YjdhLwc/8jQLVeRayheNKwaY2LUoc6H9leNnfrOjuLhs1TO8jNkpokvgVCi
crUMsYPhSvglnpLaR13J802/cJf7FtLk3Lm0krqFFq6atxGpxVHa9fxIKlB4H3G/J2tSnf2HJZys
hzA7R2xCUm/DbpLPSzZNzwOb+Rs3Clb3Vs4SL5zbua9BXch3Dk9xY2k/ZO9sHLkflMrXLc6hC7t0
rduAK++iD3v1PfuVtSNpqr20nKaazhtHfq17Zq4ucSFdZju/Nx3nNgWbXfVki4JjMGwm1GEaCZz0
MljHxXAt5XlAKJ6VyIONE28LPBufWlyal37TJUebGCNwhiRzX5a2TTHIaecQyqS8HUxDtoao9X4x
eX2fMzrc9J3pXzlPnMs8mpF5ZW701dX28onH33meOVbu3NShQaw9u3Wm2bpPXLQTEGLYpT0HHZq/
tNYx68eWcPh6fgZ7894t3DyUK51lQCtjNAn0Vddhk8h9Je4x6KBiGPvifokH70lXffM4ltNyX0a5
goAKratxGprj3MAeDTDcKMi9/oHPGpiW4q30wtqcQDENcWh9svc6f74mGn9EEd+MEXxFgmOGsfNY
zsDVY2bMp+807kvX6XBb+1FyTzxg+yVFim8pjsvuLins8LZrfAIkHEmyk11GL8LFYlq5VrRvqmy+
IRp/+OxG0T5l5Si21bw4uwBVzt2QDmQYVaM+OZaTXBUdSWMrD0LwqL0MJFPOnuCNXeKjk531kEHs
lfBodhoBvcfFgyvi9Hacm+Vq7O3z2A3/oaiV6sUmaSfyJfBDZhcu6e+o8Bc5Uc7q2C430yADjziR
bspWMg7nYyjG/MoetNhnDIS3Vdkw6UdW+Y4LPtq18+zhYw/TQz0gi1jaMX/qRVF+qaJvAIhEfmNX
Q7DPqp6yPp8p0R3F8uHwdB89OLSDkPQqtVa0HGzTmpfcHofXKikIsoxCWmh7p7iVs7/cR21fnJaJ
6BoSq4t1hf9xPwAY4iAJOvsasQT282mY7ycj023D0Xdj1yq755xzwcic6QYRKTn8iMPAm4J5HSwB
r2tauitLjM6t4vw8etbi/WjJKBakLoEYdZwe+hJZhVNAKjUmiR/yRjKDFjOlRqbH3yLU9OENwr0J
CVtgF2uqlyJBZaRxj4CqFaPmH4HGWrlxkhzzqvWRHbW5eTDA5Nt2XJjYq3J6rQft7FWsugtbtohG
s4oAwTDJj7pRI5oUGMGiSKlu42XcVdpZPpHGpe81I5OPcKrHfe93QkmYkpKKzljGaMcZWD7LqE6W
PS9RUP1kQIYZl+pD4TnDZY/aljO3IOen7fikYimxaI4euo+oF7qAihgZaf1BoLFJUOHZwO8KIVJa
E1AgrZ6AUEuxX6yH0KYAGE8z5brD9JjHRpHF5tZfnNb1NejR8EnzQPnm9r2+JEWJSTquxuUNpooh
Npkmy6znoKaILEm7JxUIK17HZdwk2yFuXOp2z/vXqijG+ja1tb4OCJdrN3gpoQ0LXyUkwvrSKdeF
8fl+aTRNSOWx4OysCkQe0hZvm2sb/14soUNqXd2Px2WmV1UhM2ct4ze5Gh03X1uD7ahNkAe6PS6N
R620T5AdHpvOMi+EPzbcAIUicYE1X4J2tt1gn5q4nd7GqMcLrG1PMfMWvGqMvBGBJX5mbtltsE0R
9jw/58T7PMqMHMudQzAseJ2CJzGqH+FHzuY214Vb2yvVtvPBmjNqAYHVmhjnYxChmzYLAPtZZn2v
+9g7NmVkPVR2MgNgYZu4bNOy/1C2aShfE2XPGSOFR9en6L+lcQ3sWUebxdo/k0lYgcl1tPAw37pJ
g4aPsADy5rioWRUzNXozbGad3QyZ9k7IIfnqmZSz/ghaqKAIeVXXGPjlc+3hUQP5XRKzXlxO0X05
Npq4P2GVn+5Q+89AofwqcUZxpwLZk9ypY8RC67RycJi2qNvsdVh5S7cJqj4gjJ5l2gbmEtaDipmg
4d8s57ObXfrJnIwgHynIvMPYFCUSj2Mn7oJqTI787s8w6IzoZiHgb49zN1/VUwDHzRbZ/0oJrDz5
IePHKkE39VhLV80AohmBuU7tvTaW7SBejqrnrp/KnYwXxnbZwIFD+YTDvuq77FkqqJd41PqFmcF/
bKs6OerKeJdT2/mbqtHegxXUXBAzJek5SPNe8flfj5zFBGwVdnPAI9IemwyEV5F5Qu9k1k4XSsXN
d0kiCoMRPt09zlwfBtOvN6QIdu9JQuz7Us7HJv+eK1gFqepjOSCUd7Xl/kg7SusVdnBx2RKg+1Yv
wtwmtlvdu8KNqWtvMntl1zaXpUvuN+SGQPS0aheN6VAONQwkzm39AAAOV8hUaL9iPmj3ug6jZz3J
+YB0wn3OvbD7zvGeuBuvSvBLLMs5tirFAII2YeRrZnni/AlvCAhIbpy6bzaLSFirh4DaxzApx13u
U1OzmuYwOAv9cYrJ2ltuszSI8ZeTvsbbTsSQcfxg54tKX6jRttj3ESivpwnh7ZqnO9wuw1LcpUp6
15418qkie0/APBd5n1zM+Twi+0pGjtp0GOVXrnS5xX8/I8CIvPYq8vvymX2X6CsXNoX6jnyoOkCU
1nJ2tlg6nJeoIKiSGez5VwtqjlSYjMRdwmh2gRwiJA51sK8XJe1nRRAo4TE9itvK76+FR0IP8QbR
vpIyAlFTXLPQINOuppWAfBgfT43P5S1gF7sAcaUvSVYzfQmJKFD5F2jWtkVppoPMvXI3AVVvJ5bX
w5Tk6gvBpnNtjCB8Kwt0/qpMZXYCNOxFMGOceu221XqCTYaBa1Nc7w5u9ztVlqRlKRazL/jV6YQ2
2HpVmAaIi+6g0NyuGw+Wq+JrUZ1TZqc2vG7ytn6phv/F3pkkV26k2Xorz3KOMHTuAAY1uX3PnkFy
AgsGGejhcPTAtnIJtbH6rpRqqzLL9Ib53kwmE0XyEnD/m3O+I8nkAZi1HwptvIk8zb+VpLukdIW1
ZJljhe13rsTRW1Re7bj3XR81+JwnZhiQYkAdLgM3YYtu2dN8w66HeHDXKJuTq835o3FmfJ6tcp5i
1KrsTybQ7UkkSXJBUtpgc539hxwfxaMY5pQFO1rCpzKy5m41tGkSrRjQmdaiBtpG+mBZf3LHmmKJ
vhfpKk7WiBLGkPa8aEPNDWyFGQt4ugtiNvmALQIFsvjGpfO/3jal2NMVN3f8HumdFVmoK6m55FPg
YEtn1FcQX9oHCe4wC0l8sqwNrnZbu/mdf8Ut1TnO/IXnGvPXzggke6vOrkE/xZoYRtfO0kM6UJ4t
/19pfO3/pfFtvpXf/if2zfXr/tH4yuAL1gW2UJKH3kP6gFjvl8bXwTFoEW+Aj1BYFkFfvza+15bY
w2cesJOS3Gi/cy+4X2zYkEHg8VUOUWOkpfxJt/evdHzOT8jPP9gMbbLrLB8sKLN/E8PjH+f0CWqi
pppFvRrdqkR41rPoWqZNo1rCNSL5KifQS7GtmlOXm8Oxrd3yPbKvMz8n0dZd0nguxXXShKeEwuQ4
Y8feDHauHxNRJK+Gj3h4kaWOswdufkUxto3g0IcnUVgT0UjZmIxvaYrZ5lrzGfHGisf81XCaeW/X
QUuzFNcf6CDBx1VR556kKbW3pu8hcYK9LEgSfGltuFRWTzGJKKd/DcCHH6I4E4SNoR99zTg9CJot
uRwOWiMFXoaO3RHHbpftU1bEmbc2VSSGtcH5sbFYel3otdw1sGBxa1axQEeetja5s3063xTO6FuH
a9N+DFqdn7WI8ksxjR4z/K7fJ2E2pZtSMjVdtKB29BKpr3GDYaveigpD+HoE+MUKAtlnvEZY0KWv
TNULAk4rFQbLifEEShaJGgtanNxYssteDbD+b66T929WUkNF1FZvjCsjztp05Y1Gau/puidQ0mll
3WToYcAc2rHCVlJzgVkIqMu1dsfkpQeurI6Yzp3PdgCMJ2mUHoca9/OipkXUuDZ8+2gKHXFRZbUt
voU6je/5dfQH9Rgtbdt22Us2ynZfRr61S23I/Avm2PjJHTWF70HnmhtDxO1JVczo3GCwHuVcoYXL
4s5cW1lYnOMUGA0Pk32LxRIsZKu8I16tZIuIxl5GIcQT6CFlsU8LMSBUssVDlXvtXVEmSFJqVz84
sVm+4/uhA24M51DFaf59dIV5WzaNcx+Z6bixxqw8NMUYrdyc/awuS3Ey8XYcnDnrDp5Oo2dQ4wQ/
d7ETrPpQ8PDXqYFjbA71yUPVsB8VewVKtVIf/Y6sjoq7fukmdgufrBK72kaU2qo2uBFeFDwkrtms
syxjVUomktxT/LGg9cZkYO4aV9/ZgMU7PxvGjyYnvJkUy3Brzk20b82iucffMZ2uGvydPZAk39uN
3gJObZtFp90KML4bv0aJXzE+HgAfpV06XKQ99dQQrU6/xY41bMc4NvYOnot7HIiIIGuf8kMBGQzi
GJOHr2e9kDnyObuP/AMWAgg7kZ95iz5xpjMFv7N1p0lvJjxAAH4mRH6NLPqlE3kFOzS72NAhW092
HqWr3KkdVKGFv0Ul6NzWiT/uILZl08IfA/FZMLE9l17vrrNBkA7Pou9scvuc6lSOx64R/ZKttjku
0prOkRJl2jJhAnzskjpihIhG0ReH26DJ8ZWOQ7BJZVUjsEzzrUq0PGDqof5XY7EPuLzeyomRQtiH
JqjOzr4vUwnK0ddxJbaYUU3Y1YiLbvG3GAeLXTwqwo5ja60wHcE1KB3YPkPg6h+p2RBFoGMZd9uu
yBTOzEq6d9FA4c5hPXxLeIHYQ7qkM6yUENMz3M+J8FpjztYt2VX0UnDSV8aosztnTNiL2aN77nMN
xRPI9WctiJbxlNDfeHv503cKd1UZeaeoRLiJEBZsAo17eAyDZOJhm7J547VQMavYbj772c4GpFOB
D9rfzMdFE+p4hX2jZhwWgPSRpQ96yPSKu4j9xj17z4ifq8m8D0tm9bKqhHngoVK3Q8f5XilUpEtD
wOha2RXbWvrROYQLPRqKMXrun2hphrWK55Ix0WS6u3gOQ6Lremm8U1knj76V2lfcosmCZ9RdIBaV
nUVirVTH7B6jUnzIiqZ4GfoS/XYNuWdZV3B9QNrAp16BGRMvNAwM+62aKaLHUAUIWQBI0S4CeAnd
mNI0Jglk/cEMfaiSNr8gSsP669DWGTjDSsXbJnd6f9PXRnMqLb8A5pnR9zqtrrYGdwb489LGXkK7
5XfLLBDPAMl1uJ0i+mw+cjRmSxrMsV44gJPksjIq2s90EhEEEc3AArV31iDcVeVQvgq3K4izn1wO
45Z1auemAuVHleNRqcdjy1W/lpO0bpRUn4Mso1XSyf6sCHsgmtJnqBVaYcUYKIGpq0DtQGEXp6An
GCPVdQhO0qEg/fevwCBLY1P4XywU3fdvv187/Po1v2wdEDXgQzZJy8ITgTPid8WXh4mCkuyaXSoC
DwXFr8WX88XBy8nWwQuwN+DC+FUjYX4hdlWwiKBOIrftmvX3V4ov9yew4B+KL1YeAiMFPwEWCsQ8
fyy+YrzHiCStZoW8q39JNCcEHVGxFxYGFtOukltbOyW6S7d80r7B3p7dw8oS4D5VEcPXZ8V+Aldd
roiFJIW+GkW04neuf+Sk/FymktptCpF21vSrYGS7fBdFcN4iSfOvrmOAkdJiQ4xZeayvQ4KsntxH
mobuK6cbaX6Blz5pXXUnu0r7VyIj6nTRXOcOBt6Tx4zGb8WkzHmhmEhWA0RjJnxONzxavjuAs3Iz
58gNYr2Wo6vKBelJ02IAX76FuyWhnhFhyZnF4UqwhnfHTGiMNrM1I222sSi+eyHWJRAxHLkAkpiP
wdbrN1aCTWEBD5ZNAr2vs/HlDDe0m3rWmiZgAngI+Ck3McYpsRBGMK79qUTNRnZO+oYuZVJQMqxZ
Av7pg3zVcmtBrx34n2qqm4tb9/YnJkHzgQLcPoe+b23yqmnPozDM21wYw3d30v4rfKP41NZjQLtP
8IteNck8QlsIkZ4NWTUmS6f1Udt5I8YLHfjRe99WtbeDLWTemmHJUZ8m0n8pPeVjBq1hky/5hBly
gaIi+LxTpd5whwfetu96qVauiyNzGaGSgEDnGhTWlT3PASGFkmAHFSjzuouuXhiDms9SufEHu8xy
FwaiQ1oIJ7Kmx0ZMUevp+9CBW9zWQ43CBtWcs0vlFWiYmlOztx20uktrAD28MMkGuZuaULV7Jv7h
zURjayyGUoxcn9rr26exoTiBFlKIV8ZO1i2bluzVHCxjF5Tp/IoqMXgECW0gUe3ME2Ll6JDBqd4S
l1SByojFOpg641z6auTT9DEBjRQroRnYD7Gi/uHFmc42vy0SQ9tFVRBKwzmaqmT4T+wUBsVxdMRH
pTMYvDHaivshqXrm9XM2HoraQuUYYp7Qa9c1Wa+kTObgADW3hWn6x0nlUAzdWJ2qKHlhuIl+vQQV
xlXRrNssDSkAWCF7xZCfO5vWBo1/vs0bzSZcT/2q4YlZz4z/cFv46dEpWrKxbMUwzq6QMvCl6XUN
UZe6W5O7QNMRMfCZ/AHLnQ06bGB7t8AWNRyiBpmk7dcg1N0uXTqTka1RciXbdBqfPI/lIm0CJWpT
SYYE+gck4HoNBDtfM3Hk8mlb79ZEhfJN+DEYb+b5a6uhgnNMEot5RQkaad18G2OhPVJVZScq037j
os3YVxHjSboVf9xaqPV2ZZnFD35eyKe6NrgW2dqAYsjsRj5aVldfh5GEVTVZ2G0BdVNcN9WUXhOU
J8/A8SFYEvLA5MayRKf6NkW2xDzp5fYxYmNzisENf5UEB38PE2GuLPJDBGPXTH4Xpq3WFeQuloiF
eEmwja+u2JrliB0bHmAxbcKujTZRZ+g9Mxy1nPKxW/hzXuyGoo6pfJDShDozksXYm+bat/iwM4eP
EwjMfIcbK14m1cwoHnuqGTAJnzwkyyksLZFOD4UVibMTVs3FVoq4AiMOfgDQGk9yHKJnK+AVHLrZ
pS6v213h0lp5jccGw/HUOpv1eGKiNTWLLNHsddjHiZXSZiL2rWuaHyK1Entj56X1AaMOnRuWy7c0
DGO6HDs8e4XJpK8mF3TdMira29pAd+3WjG8XqgewJ1g74JJ3raUnwW+h3FcaFk6o3Y1Ko+IizCE5
dwO2N0855h4NhH+B7aM3evDN9Qg789RNcbUaDM+96S1Ea7ac0Ne6sXgdWitYVXadgavlFJhQwaOA
KiIUvfng0tAghqIjsLR0tg3KdoSjBXDUpWWMc75o2RHcOm1u8f44+qM2EW8D0Rf5SijhWIvWnYOO
iVpnn8ZIoBB2Y6994TrUryZEmPm6Do7wx5ae4R2MCSD9AgZ8SReMD+dDqmTeW2nR7qbAfsx7Ez+C
7hZNbsCIZQyx99GqbdkTMHbn3ch2UQNmrGG0/qPAr/HQxwNW9Ladku1M6gZa1iG9D5wJzzTRYPNN
x3wTPdpIr5b6qTrG0hVHwveCfM0sk+uujmMg/15vsTxK56+ItFD5gitpriutItv1jV2v/GrqdwL9
8NOY1z7a9ZI/BmlnHzqG32MMOdv/wpieLSceHgoGRouKPnbjznHxnGokf3uruSb3EBTBb1B7ZDAa
sXFpSVK99OXkZCvAwd1jYPXlrop9CQpJIXlB0CWRPc5Jma/C3C2+WlFQvVhNRT5oXItDSerTZkjd
4WHkvlaLtOLGWCQoNNgXI+FZ1DUESTT0HX9dcq+3XehAr7WC2X2ZW2NiVyjmO4s1JMFybswSn20A
CMre8zcozpx7o2dBzgqOUyIm7fwGFSZKnrIw5zsT2b5cTpINaWsZpEJFTZ1upWFHUEy5bL7VUabe
HV8Z703mIE+ntTiT0j2uJ09DH5gUkvkmzOInwiJNyp9QRyvY8LzxtAHV0cVUULOMbuNX1Gb9lhjP
Ahk3QIp2OdkzYwlOGuNRI5q/HZ1akx6hxk3W98PdOPMWF2lY0nEn83OnZbcRzOhv/nrZ/e8ceXOd
Sv4LXVCsvv/n339fnlumZaLh4qt+qc/lF0rpnwVB3u8EzB78Ncd1PchrP5XmfMWvAmbpgWQLrhwY
3lZUO78W586XgFfTuk5GgbORc/yXBMxA1qi9f6vNyUryTFcil/ZtPB4IkP6U2CqCXGFiq3Beuk5Z
rKIh1y8VNyPPVWqK/Wxf97Mdm06IW5ymE1mSa6aC5QMu+vAOZ1m6yw0lTygD9H3lChw5oBUqLm0V
5G/kbKhzZQ/+ssgm+Z6o2UhWclDqq8A6c+YnjV6QHRArEUbyvtC6e6un9Bqt49SAyFlswD7SQb6c
ptl7m21//Na7gm3diADJ00zUPFkSNGV2o7xrLRt+i8bCtKiV7LcOOypEHikbp0LiY2XLU8Vnsy4H
Td9bEQ6AxsX6kPzUFz9CObUQRdV+b1qDlniuSrjkpqrzd7oD8cKwMP7O1Vk0RBi0zQtLFHLkey+D
HzzHZNKX8Vjt8zGfLhg20o8yY28CcbTtvotCBJ8t0JoWAIKCphqMLnEjNonGsDAVls0i37jk/t3U
SSjb0zB4HsJV/3r+mWlTnhCCFw8S+/ONBgVyGVVV3XhGH67Nth3uB4an8ZlMbJbeRVLqb6qTwc3g
MMZ2kczccpSJR+EODoEXTpDCsLjKhhtYQnde5prryTKLE/gUSLRm1q2mRLSXqWJplDLRZECVFT+6
Kux3IWBgaGRtYEbbBvnO1g3iclvF0BEgvyfVFskRRiF77rZomeq9X7b9Vjp+vSb5Ek5XL5ptOLUw
k9kFzGi2hurZ8xVuW2S5/qXkPH+Y6w6yt5lbBeu5nrFbhFl3Fc1X9CZ5DCzdtJMc6sFMf1gpsolU
evk6YKf4mXPav3MeYojDrvxgRJTqi8nWwVvY5NF25Ok/ufQOm4YUyAPM0/pBxFfTh9mQrmKk9WNR
Bf2qduMEKZacD2xAAQTPrb2SNv8dIhqD74RiDBNRlOxpw/PN3DX8+ALw1g9D+OpdjbM4FdJl181s
RF+MwfOfwHkmj3ER6X3cKcIKwUCd8uucilF4c0DpJT4DN6rXCfb324Lp2or2ibpsyufHbiippso2
erXirjybpCSuQpajrMLh31KyNvE2MUJv55ZK36SDMcdLcg0DrFnZsO1wYL271GlM00ox3Fph03wq
fIV3Du5Lxo5hsbELZvphIsUmCabipRWyrxEGFDgHAubLeZBDRhoxRS9HrdsNRVx07opuvq1qPMOO
bzhbzd6EPSPCo5Qn1Xpq9TBOi9gM5DeEvdENLFoIrC0EktwajYPIu2SNvYc+ZjQd63s/9P4zYTBR
uA2T2ThVReqAH9VjhsuxK/ajiz9bhyoiBARL5HqAFbjowbcj7p3rO4m+Hzux3bgrXcjuDpJMwdJm
LDe9j2NzMxp0YOs+6hpeNRyN4dc6tjIsEWi9LwZyK2IOIdqP1Ka5su6tQWQ/Rsts3mcUXq81i+Tb
rk2xd4Jbzsl1QaFyySkiYBBKi3iB2a4+ksAiDTmHqbygJQzSVZXi2uPBSPlZ+jjTV4tGHBksf3L/
xtHXsMKgUckpcEO9zgBJ5auECEB6LDt4K8s53pRlWz750hzOCCYzuse2bveDNVb+JplUcGTrbr11
SRKeJ9tGVBbO9LAQ+GV6Z5qzdTaUXW+mqiDWdWLShukzuqSsJJYkyWbf3b4HK5GH0wubK4EQzxJE
mYUzmyen9JCx1PO9q6b57KD3XMWNhOPihn73YCBiBmlXjTzmZv2d7VeJoEJXwGoD9g50Lub4ipkq
2unWb4/BPFqvde3W3xqQc6ChBGiwoQj30zRgl/IieQx5nTYRs5izP4CSaUZDnnu8fT8M32vu5zht
QBimZXxSQZSoxeRM6cOU4TewTFHRaPveMhC5cxNA+tukpTl8QMShh8EaGX2dr3AbBbqHx6CdkMMF
M0zuurwGczn9oS7qfj+xMCSfkZc/k5V+Rglerzq/aTeOaR/GCS9EPCb+UxGa9U6QQ7HuXA6FRFQJ
XoKvkZXH29nllA5EJt5gHcqlQBK3YZEgPpVOypPvdBhUcKLtc7xmD3gWEwQKc38QNgMI2x/GG78N
c4En3LU/edVcAEx+ehMZStA21xIWttIgmkLKzode29HF6gx1bIKmCxaNieodgrzOP2kOqQcHIzTf
gxp5Geo1C9xWTOhVrodbWDkC4Uxno6Ivomcg986ppY3eWzPyqp0sRgpqXMnyIvKQQYinXEy6hA34
yhLUu8py2OUP5IPyTLes/Ep+PNvBTco8mVhgOut1bvsgFRQTuzt77Eaw8tA3KgKaHK+C0MmQe5Gb
k7Ufk9pZQWvEUjgG6Y86SGhRWdgRRtWU9wxtypPTK+/Ats3eBQwXftiDEx2hUWuWAgEOjjjJ8E/n
VulW5wloLH+b2H/M/GjcZ3Op92TmDAdGCGKdcWU9GZHnAEFVg/XiZDimcwYeW6/pyktrK9ppCCe7
0FHNluEf4lVe4i3ZaowipqDgzK0quUGog+97qhKQnaK12yWGcSlV/lQ4ynmWLSrLxq/4THun28bl
DNKyM0Ry6YnH3jst9UIakA1GkLK5GTA8wYxy+mrjw8d6yriG9mKwmBfGGvIyDhcu6YS8oqWswnwf
GpGxNGy/GJYmapqjnmLnRyEiZTMdap1i6bZBtsbCPcD1x9Kg7i38/yxqPGoZPZfDAqPIk2Vltk88
05C8Wb0ZPyvRZmu4z8AjXAayCy8b5o8IoQYOTUe8OQYgEwJF22VO7/M1zbFp6CA1z2kxNmsct/4q
Va64sVNvuK0xKhP/BxmW8LGi5fABz7rOGuarEc/MPcO0aZPkBBsbPmPNiPFfqLdeYVW3WRXjOQvQ
XxqZNxzsFvSsNWIwC3Nc17zI4QmWtjxwgiPnbbmIudniVRB7ELXLgisZCNIIT36Eb0WlGJN+TdKB
i+74BytsbzdbYY9KR+bdO5bWkABVdvQ5/3Y1l0wHuiLM9gHyNqLuYMYOE/keEaEGLxrX6graB3yb
PM+rlRnmtksgg/rEfl+wBm3HfUGOzi5i+kyoXFptDKwjm0DX/kc8jXpda39cJUXo3OOiafd4lf0z
yEZM8SxvNhbyTLZRrr6RldN+xNR4C6JmkbV3k9EdjMBhGhKZsnl20kE8OXJGVMeOft6qNm23oe96
vAHDsK+ZDeJkGepkI9G2QFsvTetYs/W8IxXtfVR8cL1VqnOMcWzLlgYj1DWU0Ars5Fj3XrKaiFE9
oilvjhTQztprBqiynWm/Zsy4bx1u2jUB6ePHVHGuLr2mdk4x/I9D2cXTpcgMLjQoRd9igdOKGIsm
LY55NZvOsi78kZAdA59jlyH4lU5+Z4KPwZo7AyPurliXutmlFiGDBMzzgcB2uqIM+aQHNbqLodfQ
6VBXHoIaiTuDM4Rsap+kfvhczYpjxeatXvg4+C94LNTztVQD7B9dAlxzy8SSX0GldTBbI5cZRZmi
QZ7FOcMCiXbPviSUNK/CKi5EWfcLWRAOQUIKA0rLQdjKcBtbI0vHMJcvMo9u4yaFGQThhOyaGzMY
Q4BBA1QJr/BOoptqECxWwzDABV/JDK7bGQUWvoXLc2cgIfDyq3SB0BJshlAOi5RSAxB/WR+Fn8Eg
riPy4POKsO2FZjn5mfYWQrw0IUXMH+N0Nzdhfm6Nxvpa635cd1RUy9jwWEwWZnQLP43trKn85o47
Cf4ff2mc4xQpwxOyAmbpLSukGy6/+eRpLooFeffFYQZAdMviBVvBwDjDo8WxxZvop+TQdIPzWgov
+UgoMUiPsZvqRP3uXQLRiANJAAMxprO3QrNW9vQMSvyMRfunEK6rNOePHapt2ehBxJU4zsn+p+0R
m4fZ1iYOCcYtizF5jfWESvcfwb3/9LtYtNT/8ttcQ4V/l46F0jZvaLeL9cu4CQ/Ozlgv3AUq3UO9
Tbe/mxDc/vyz/5+yK24xYbXNf/ztfwhI9qzrSozfy786cf70K6lMiGZkKbOeDhFm/QXi6ooeduFt
y3V2I1b+eZXvph1P3t1Kvf/rb379Pf7wcfpIrgRCLDiupkSY9cffEwl5yhuus3W6H0/N1t9ne7lp
f/kd/39a3N9Yv/pwcH/3qV+xev/A5V2+FZ//8bflf/69/lDvf97a/vxlv0yFXCh2YHsZNRNjbMKB
/E0yJ7+weOX7XEdJHvje3yRzwRcGRowNmQ75QIGR3P06GfK+OAJsP7eH/NkR/5esYtdH8LfHBEgf
HHweUcyO+MVsVjB/fEwGb6wLjQl27RMMuU92yWEmwvVHZ/y8tP+n791Pv8x//07MsZyrLE9a5p8e
SELxbNTSVbgSMM/u0aUzP4VXmrNSBPr4WJZS7UyI6BugSPnZTOP2HA/UTChEZLAnVW9+MttqeCTG
vju7YUleInSfB2blbED7ITAf2lQaFIUhexv6r+LeKAMC0UQ3A02LO8CZoUz3ZazlLqXQWbpG259j
q/a+w0kyXpwyTr53DV6bkDgz7mMAN7CoiD6POL6LaJthx313UoUSm6itia+v3K9TEulPc/bgQMWT
o0kftQZUcWPTnHBSsbDAMwUBVdTOJ7CrbtpUHjpmfJ4h82hVm6zOktpWyb4hd+3K5WKbgqPUZ5kI
qMiAdcXIbNGbfbmleaIrHjwuUTeMn+LJdt6COJhOWdiTJjBZkQ3PqI3SzTBFwFH60lxeJ+Bbm8P7
w8ZZSk2pGq5F5HbNQNAIu4bm1jB8B+b9hIhl6VLR9OvYY5+wM8mrQ98iM2L7es28rymuAShs93ym
deD09IJA3at1CzXvIsele8eAEXxZZshboxHydm6q7DWl6ziY1yCXERfCYxL5rM5NM4CLI62IaAGu
0YLhCm6Bo4ko6a6KBMk2QUiwJcTD7IDkKWCuiG1rgrLTFyikh+6Nkn68Z9cQdwt2+0T0CkmETtnh
RELwD/WorNvx4hnae+zYqD5GTk3TY0itkRF71Vl2CTja1AuKh3mugmMFH+kW22x2E+O9YaaPpJ00
2Kyfd/2g9ckxQ8UB7jfpTde11qOVe3pv4RBljAX3aQ+JPRpWYswYR/FMO8fwmrkkFebdLqfmJ5Mo
OjWRy3OShGG0MfnnVer3XLWp6uiy+swiIyjph0sMYsBIQ/sIrsraQJGZ7sbRt9/CkGhqOcWtvaEl
7o9Z6DlvxGTnGwR8wU/GGuYDSZA9EETO0hAkCzwUSH2NsZ0YQDNay4P0zBoB7n7oFmjoWgeemwoa
/kRULKkm3ABB5/I6pLE3s1+xjuaQqpI9JZPlHxjBEvjX4mqc1h4AinmjwUp/JVaZlFKF8eY+tQ2Q
KQV51V9jN7VPBjK97zq2IhMCfoNbxRmDK66Yk4MhCKl+60CLtNsQQFxcwkomjyNKb3tjsdq5pSlv
nu0QrdbKqdlcL5vKoOSrkrn4Sh8FjaghR7Li+TbqZ3saFTO4un8nPwHjlY+hrRs1sjO2VDYo6Ny2
Tx7CCMi8SUmsRNASAXgIscc2y8kb0TAmJnFf/xdcl3/nrcn1wvjnW5Ndl+R/uB1/Xppcv+i365H7
T2IJdCGY2D8pl35RlMsvyJXQMwUulinWF79dj84XQEjXnclV6C2c4Krz/gcZ1voixHWngtgJaIu0
/pqinP/hny5Irl8CFGzH9shsRSz1p3rR6PM8IWC4ZWA+IzViUbCzUkce49wK0T/IH3WLtMNgHNTH
9uuQuIzFhLzoMqlv00HFL7gq05chM9wzePhoHYz+cNRijrZ1OVP9lRgxWII704ZntTkxFvkBwNvY
zrzoy7oui+cq9ZCS+sgvvThJ1xqb212eMK+AQEMsBZiI6AKE3H1Wc1e+AzcTm7LLGFHKChGkxLK1
MvyKjhLbXsVKhLfsYjBp/z7kwDXTzJ6fGiH0BfEN5G3sKRc4vgx/oBj4mzZoQ2B4leOuvRT7JLcO
rjSX5E/IC9Gw5+wF6zHHzmMLQnCH6oqUzTmvSFMPeMdDmEoIEW371dSJuy4KiSCI2JVszWS8YeSd
WMwIvRgHcW6c6mZoV00UWt/MKMnXrYfERUujB0mbau6PisBC7F5k3Jgw/Cyxd8NK3/ieUjtlw14v
/fYha+dL4ozfu7q9j6s0f8hnZex74cSf2nQYMnG7rVOz744V3hM+QmPcDdI1lv6s3bMD3OEh9Kqb
ZnLmiyFzbM8Rzj1hFIRx1l20cXkcn80k9rZjWIO5m/JwUEsPa+77UDfeC3MwiC/S8Ev0xZXCue45
ES7IzvrK9hmf0VjIu84YzHMgSn3uOtTxoBuNho2FCJG/dXxqbdgCGfactemUNOSFcpcKKujG9pJm
iap02gkGaDcgS6ZtUTn+sgRuwlYKm6mhMnTcNtkqzNcRwuciubGSxNzMzBnvYhbIL71sruyw7qVI
kOXMqbpBYzEvXW90b6Yq/2ZEfQ+rdczvGkRGIG5zRi9JzPfqIMKvwfGZG193amW6al7m6GCRLYDO
sXIZrgqZakgzMVdwCAf+rMDn4vCCZ1ylKVJ+NKjNmuh052YcLHft13V110/05z99BrVV1iAcvWTv
2u5wmBS/+aiDaoW2JL0jGlWeBsuhPJD1KcmUsTFTJ1r67TyfeDNdwCo+LDI9TEiLGK8YQPsOkWis
dWDP4468lB/R7A0LVnfllgAqIlyiKT0nlaWYCvsvXDPzQUI6xZRQVeu2wxIF5axamqNgbhdbL4Io
QvJm74qkL9DRoVfryhys0wQ5cZjSYQne5YEb9luv20MTZxevq813E17jQowC6qzLB25+4FTItoPG
6xxxHQaVflS6RIgRivloWZVaisJslrOfEPgWY+Br7rBDvRZdR0Imps61G6T9Ko2u+8O68rZdRyBH
jexo4RPrF9cIGBTKww1eqFM2EPuctjEhw7K/L6x+WrRyekVWdOdk0Sk25wAbANZTNwxvahOpeOyf
Rg/Ge8V7CXeBx7NBGmzbKJ2TBGBpYg/FtkvFverVEZfJgy07uLguhxOSSAoyVYBkj4/jDL8dSL+5
4uBBWgn8ECpCfKxKvBl0RIe8sQlbzl78vjyLKXwxJvMtcDskET6aoCLvjrmEkUw2z1aW/NwFucho
dTa5avYWXLYrpVNtkIi9pKN85D/ZFo7fr0s08WhJnHHR26p8SmUkFjAwkXCLMOIcp6dQhT4nfvHZ
84cATJFvx9I+O7N6L1V15tDa5mFaLRXecK+ITkUEe8JUgqVygu2uaioGTGnEigqYrBGnNzl11FK5
/VOVgvBuGsNeFoEmMgniwzIz625RGw7I30q/aAlaYOhv2tn4Nlo286quGneY2oMVhSfW6Ylk59Ad
V7EYOUwQ2U0sbyvaluV/sXcmy3FjaZZ+lbLaIwzDxQWw6I0DcPhA5yQOEjcwSiQxzzPeqZ6iX6w/
KCI7JWVlhMWyy3qVmZEh0ekOB/77n3O+k8U6FQdG5mIpVL3VUL+2Orb5jIJXz1F4HFkJel7EXWfn
2Enr9rrJlyl2yBmGz5Y0v80r/pi4QsRR1erZicrmEJOZ3+uyngiWDEczAclob0+RsSf+gdmKDWHz
zsQ8H8c2gc4gjaOW8QlpMIqODl5+N0P3R8SlNdmxu9vZ1GZ3GaEeYpWs2Mja1k7XBV4u460t29od
i/aBk8xLait14BQTpRMJW0Kri68z5jZBxUQSFje2YCxjL0iqD/0fXbDlpFAlZ93m5JaH3Jb6pbhZ
UZKg+R3Jo2OqzaNHixupq4/W3ozH23DKLkwYKuWicDZgO74PFu2I0s7FHZyB26yLvoJJuuUyPuIU
9nUUG7fnhNGZ5UecmF+LVD8getHXK8KBM2Z5kEh/ilgOKAFe0cDV0qLb1u6RgUxxo8W40lbrTOSA
ANq0fp2W4roJoZKNE4ZRVUu8cFGO0DFu9KluaRlQeIpMEwr1zHdcOTvEsCRwlV2HSasxl1tZYk8t
G7LoegwlGxeDECkySBHt855mdckMgWefJaLT4BzO4BYX1ZUiQvQWZ/5kZC2n61Sg3Exd4XFEsty1
xUBmgG4+JFTy4TwdLlSnKIDAGJLtJUuCNlE/Z+Q0vagrKLNgw3RTRzo64cpTIDNn1+aUsJuaLkEw
Jl1KRRno3ZWlZryqEDNUcgjccmeqkenIKk094T5sXGjLGJhxOJgSfNlKMp6yGaNcNo9fCxahHINn
zABsfUmvgRQmEOI1WUw6T7akQDeecpqYPhRBMNAAmrglZKFD5ohyLV2sW7LdoP4qnCIS7VRlKUlJ
i3hVfVYjHkWTJS623n5dB0j3lcqeFz8We78occ4GT+P9RJeJN9ScDqYeKHVoiIcywtc44uKkEnfF
x6VBwyVbLF19yKm3bwx9T25CcyHg0aKGGu7hMn3sOcGZodbQRLcAsNCUR4jXa7C0Zr9fFzD9lt3m
Qcky+9JtfYSmQ80wpcUSvDIqkNIZZLyyCPuBFT0uua7QSLwI6P8dcUNdP0+iOtZqhqhEgMotsVug
HIFrg10IVkTHXB5F4y2Em+e06h9zhBhmnOJDSefpwPzy0a0YdYmf3yxp/VGIPPUjmBO7QhkYfrbW
vmll7Bia/GbmItjDeNBuG865uywXTF6lOriQqIvTaNOGE/UFND0x69TDj/FbOK6NX1jc4cbvluol
TCtg8QVfqyFM1aBdaE4riSDuQ7sj4W8zB/KxQQXCEXMO0V72TZ1JNwuXcI87evKI2hnEw6zEtZtl
BcEGb6tuBjzMaWmfFTVrfEi+HeB8scLrVpqHaHvUFjGpKJ7A01Ei2gXDvH5ALCNtpifCC/s6CoC2
kfdzquIiUXsOCdI1zybtoYNJviuxu/siXq6qLmlcvjsVJeQ8Pwah3Fk0abuDPVAcmJLBj0TtMYqF
J9Jqil8SnTtpPKZJFbXqHqQlbIxVXDcmxHAxpSpZKqpbUzJKcOa7hbE1VXiAKZit5ELVsKI8Vo12
ZcbFC7iEx6UJ+7tFaZaXCKnAnSn/2ZlRlG/EL0jq5eT1RfU1Iw39CUtQDZN3ejMUunQsp2FQlCsF
KblRHkQdUsUwhF/K0LKsgLwUZnyxjpmfLOZID0Ude7WF7Aulh9i2FeJoX0jYX5UTm7BuWu5rWV3X
ZBmv826crsRU0yEpTSrrxvC9UdrbAVoBx5V2B2rROiYNHYWwj8l0DDo8CzWtN04DpIia6qVF0bF+
5Xyn1iyNLjUEj+19yY9tnZuUHRKcl9r4ZShG43qOxyM9Wu/FaqQ+vdUQAjLt64wh6IaHDNaRhnJP
ezGN88AVwnA04vdNu9faaF4TYhfuWjrlJ3Jvvb8okOZqOiBAtKtmwH4NI9JU39PhoXNTUnPd14sx
w6xOHEKXyDgl/coA/jvanXONeh4bDneT8wCum6S/WDHc99IpMI9HPI8d3Keb64JAwDb2jwzsJwPw
C8wcxz5GqX3fRc2dEyFHzXM5fCYFnx0jaxEea2CGrXgJvTaqznpOtTVB3uEWya/1u0qwwxdreFXU
2KHMEdezJVnjSVANDw0cE+w4ShnweItu9T4z9wo3L5gdbOmKSfk8iRp2ggi3B1dWPClNxS1onQtP
UXRIGAbk/E9bMNEtKcPYEdLFJJxhbsWiO9vvdW8auEwxfwzxmu+dOMvPWAwdr6q09Gu2BVhaWayH
VFnGy7hYGuooWZ857fxaqhZNUGpgZxn35JhUbtoyto8yucvi+Dm3x/xLynT8lLfO1fctw99SJf5f
q9j5YzXy5xmxoXxLytfitf05KvbPP/uPtQppfFO1WVjo0uBW9iOhju4cliaazT9EYwC2+3/9qDQF
G5LVCTExBhlHyn+qDsZv1PaaZMh0ODsWOob4W1kxg6zaT2qAjS2MvBHj18YLkPa2dvlBhpsFxzga
U0cvH+i+4yu33qwUrT9QItccB92mE4KFAi4SQLgt1FZwFPTxEhBxDdVMnodOM44R9/rXdQ6nb6yJ
uoPETkeXNTA6WI11qN3EAuWSdrToEo1a3+zHZrGDSh1pr8m48UfsDe9ph5pxpVYONgP6sxPMSZ/i
cI0vmm7QkZ3Uwsa6XyQpgw3n1Y6Rh5OgUbIEUSowTrYDNZU4c0HVCP1AV5YD9s1M5UuSDzMWAEpm
MAPj3quV+XoZNMdNZPjBqh8EwADK8diQ4z0SoU04KdUm03nYuTHvWsCKwfa6ueZBs1gqGxshg8iJ
9U/F2E97A7r569jGCqqHNh/B5Cz+nGKMXcNlCWoAIRgIw8XTaIAPMltf/NXAorBOMeH5cMhcRubi
NM3NdMpli97S18vVVLM2iiaK8/RSib8lK0T8ukZvTrhNQfTpBvMzaecBhACpoDsGGw5n+OEusCrH
13XFKMI4O/vx1ChPhADzK03B3+dSadrugc/GD7oz924BZeFZS5yURHCoPpUK1mDmjpZQkYg5lznQ
BJtUjMUVyH37xm54p3fjSgkMbcYpbXAx7STsCKiIBmFTsGrwzM6oT8CPJZlZVlnNNhCm6Wjid8EV
WM3sZMx+Du8bxQp1zzYbNi16n/sUlYEcTQi2IYsQd7PCQQl6QHxBlk7qiXJfArdJCvUcvtdyvcRt
9Igbq4z3S6xwui2JVy1EytUCFlDXL7drk17LkAfaTIsAFPeZ8oqhs+I9JIX2oYnU9hZOJzwCTeM1
elQ7YPsX86C916Bnb9kmUXUSwc91YPon2YX1d+vbKe05O2Go8SMLkgHk4IJ4SWHezOm1CVPnUVY8
MXYpvIvbUJ27e/j6SHiZihtpB7OrJmw4qjNPUTPaSk+MpAG4QL8DMa7ZcGg+WrGDIpUlvHrbmmaM
pvEB71LuWjEpokrf5BqMUdaNGgu9/qIUat8817FqntS5MW5jjVyKDzquuIEDOX7Oe43W5Ri7dsCO
3rguFDwadIc0jr5jnJPfWmOo79JUYaTuGqPZpeTTLXeOLHkLMlejcClZlJe+gYnLvp5AdjON07lK
sdpikgudPbSm4tCzEMP1Ebaf2rTEoT6ExIwAq9KrgEOJRF0CzgQkVNEJF15T6OzGQULlr+lHmpYB
68iaZHuntMKbsQzXQ2FHzlVPzMntpOxxdo6z9jmMEmpllD7Z87Uv37B1mIFZSMh9ERvBe3NRS28i
b85rZB3xGka2c5waLdyXoxixQc7OPou4mGDklA95PxfXaaguVwsDw4u+tTPuMGBVe5yybH3jrn8R
5FlfYhsDsIc/SF4veplxNROhxAUEXnDsI+wsRqi+pGvfXstkkRe9UMsXDQPW18mepzO9n8rDJGX6
2KlgIJgCgTPtoiUTwajIQd0NhCw/xxpMDmUt6npfcrI7WEUWPUx2PLnjQIizLmlHdx2iiPcr/37N
J+dkX6dpWT6XoawfZGSv3BWyUruNDXpXyGJODpxEggIsVTALXa8CUGPfhVLbjbPOgVHM3XiXGVGx
eNCIK2/WsKUwbiZet2jNzZLRqNKKztoNCIUH7L3s6lR6XnSjp5zaStLsbIqGmqixKv3RLKMX7g4D
YULD9OEn4klsACRcgz0qnibL2CgbdnIKu6J7BkBNP7KiTdqXJeqgVwopXzZIGYmjwRr4QufWF9hd
EflXh5ahlnjqflTQke1c44pKJyuG9rSkjwtgUj/Sm+HK0GicIeoTmzvZDMMbvmXBeJ/JgeU8skYg
1Ui9iUadEqcOQ+F5Ayc9b1Q242CImu07kyznCtPGXgSzI1gr3XrJ8pRYGUBIztwFG+h4gWVUAFS8
EDZOzgoBqfe6gW0IM0QEejZDZ1Mk3w4msfdhmsqHaHGWS5E72UsCKs5PgDpei9jIv4XGtLyWtYhL
z0p046YG1bbv48bhD9fpdVUjhG+7poZ0qlbuZa+CVG1qffwcTktOeNKxqyuqKu0bwXvymCKmr9gb
uXz5kd1L0U34stQRMy3e5wqEQ01hC0W24ZOthPFpssPeqyuwm8bQTGeeL+U5Rs4NFkTextXS+nbg
FvWWV/n0lSZa7bCuxk0EyfJz7kTN1UrVxEWNBifi6cb8S3OaYu2lOTi3VaqFR7U1sBGb9kgj6KzN
4yUscv191lqEEMdaCy9fkD677lDQx32zJvq5nCW5VW3JLsmkTJ9YoePEnAmC7mxZkxWktEjejnBd
fWumco2YSiqDtEv4dvFEuFDzTsmTtKr5UzHDVP/7Y+z/aPGQqfDfi4fB8JqU//u//jv9kD/3x6Ar
JVKgozPssoeCcvBjnzaAA6HpyIdUQv886IptOsY/o0qDaJbBGPqDfqhRHGEwBKtojwy6f8tew5nm
50FXqvS86lu0yza4b5jWL7aXsd/sbipsxSRaiBMQyAG17JH3z69rchK3Ud53H4WaWzeASbak4FrO
N7jYCeY4Zm/B6l10a97NPJ5GZJ62f4r1zGARlcBQq4vCWdn5lxWV8QMp/73JeunYzZb8QuYhHo5O
N4EuiEFVQkbDPHDdgp7JPdkO5upmS6J+kJuA2qY69DPQCFRPRweEkuNl4G0/T2YhWEJKC39wTuEE
xpYeWueMwyKlCnJlPStjfaMoqOr0nLe6UcLpW7UPiH3G6NbzoGCaUFhg9wOMULcM7d4PmSY/gXM1
MGmERrJ36lVbWHzNDEy9aMWjzLGHQgZAJWC9FcGh52SvQF3Zh2nqBE3VsRSK0jQ9TWNW7/toiFAY
kog6hmxYP2YxRt/IycqAxUL4CXgP29eFIi/Tk2Oe9t2BFL3J5B2zTCYhlqQf2eaj87VBa94yy44v
vJj03iiRb71Et5bex/hgGVs+ZgTTTPkxVU2ViL4KaNnX7CGHk5Fp010Xj7zNTJykd1GtsvvIMmvm
raS1C9fSpL23RdrBxCEqQdwgsQbrbGjLEG6vYrrq+nl9zysDmuGc1Fmg0ghgww4eOLJHUwgjkegF
nF+ahCgbKrmfMfFp+X3mrMOLmlN0kPKA3Kfd0B+jidtlr7A735PNKAg3hSoF0cNm5VUAWUorjd/m
ZegP8Actn+wQXaAAKx6LpJXnhCWOT8powqUbG/I1AiV0A0ExPStaySKKd6OiZceuCSaIFNfFDkxz
+zyzqvYsrRo+li6l6EKZ4vyZQU49NwylGWyghAJpnlV7QncwJjXmsmAipXPUNCd7n+2Fzjfe8E9j
FI/e3NfsylQZ2neDbmZ0kg12sIbV/CUWxvaRhurqG3AA9gvgLjoAjI5Skhly5IhZPN2lq5Xdhviz
rkWzKF9KyoXwG/fD8NKtiggSvrkUpw7mBzSldR9PLf4ieyweBANoBV+g6onPLaI9Uzm85XsSpHk9
76ATdTyCKEnsQE60PRE32iAhTNT88lvdNJM6Q8UewncYmCvA2l1l4AyDqz77ZAKyM23h7LALvVUD
tZTZeKCQeftDofLYJG3ylStAQNMwOWAQTrDleSz6/MmmGDuYu1V/zo0ivx9p1dhbyGkkOGEguwOe
enzAqR15VDUlDxRX5ayTq0gmhLVz7Qh8st5YF4p8yupmCg/OUlJZSIrw6IQ1hZixqb/AUcz36Vq2
tG4KNbxysBQj9qiz9ohdLqS5skZapdTjqNC76kIJVp6BlOCldmywmGZfFHdAx8cXXTOWZ7pJnStw
ZsxddT/StDlaYOyGqY9fYvQv8ptONXqEF9XeS0FkfXDaKTnztzNMK+rdoYcxxopMOqDCte4qp0H5
TshWpjsuGhZv1TyDWy4hQQy1EX7V9Eb1V2HWgcXMdbFScof+9kV0+7SbvswYdXUvbYR2qm2tO1ND
wxWTYUG/p+nNulR1TPVsPKzpZwQmCB2z087XsR0rb3xvIn/hRRCuD+Fv44mOTyMckcMqtOGzrOHa
WeMiUrAmuJz0xSai6tB/y6kjfRNzFikg47ThUQyjk/hRb64nS51oukr6+RWsqLz0oVzv5jRnlx/i
8782e2c+GLkiriZLNb8sTlkyMLHXt1dcXES+tPfesToYfXZ21dEheoSkFQdwDYEN2IPUPKAw4SW0
MEEWRmi5tlaPT/WY09DVVFV6Yw/JGtAeAoMWSt2pmiXkd9GYD90yIstV9Swhnff6R6hQTpRSp6P5
IzfpAT2N5hXiJmba7BxFNW4LkfaCNnHVgKMyh08M/JemMVz68bg1K/oU5Flq681BOuQ5dyOcQFbL
kF2lPVm0AkE+vKUgTtxXleM8xC0N7kIdDI9IICwYPdXbICf7++wYtLSGRl/cA5QNv3F7CU882trP
mHj6M13BxhMHkarxY0kg19BMdDQrz/vACLv4M80xNBas7EIyK6adrO8Kdxgidibo/y/mlKALt/10
q/DxeSxzpmsYyvLZgOQbcGMNidQOlt/llAfDa6DXmP+X64tTNqthXZyGSOQPeTEvDysYuZeVv8uf
FyADuP1Z8Ebt+G5jtn3VpsXhaZynUIXHpTD39txisRMIOPQYFIGjlyj8Q2hd4eOhDMqZllMK3e8k
2m3t3+TLQ5pSeLg2SsTTealu1khD9OhspNweOUUujuOXfRF/5KVsA5gO0C3WSgvEZsTa6fBuj502
6Scbst4tz7ZxPzlKeYjmkCbSOFrPCiuSrxrqxJHfqfBWeEK7NZ27g0WuAP05U+8gz+X7JLFCZHzV
uOo4Owcp6MkFwZLi+6LH6gCKxdqPSzqeQBEN9zSWxHuzinufgwyEwr7anpeVnSpbv5GJDOVUhjxB
NmpBYEaK5jaOkgcajIhrgAnS3lqICk+z2Yzs2rotvqR9qr+gXMCXFvqCpwqoB38jgYzZHYhioJ7z
ZpAjSOS+Nkp24ANtA200SHd1cDGsJPq9chot4hvU92AVjIJ8Yd0Qr53z1KVV6EZjNsLNgUir1KN1
1Tb6uqdNtndrFZONhZsDgRBM5kV0nfTjbmlZ4q1OgBhWnOa5aQ4arDgcItN8pItbD6xha9hQyphr
ghUOLlp6MKupcPxCkdYt97T0LoysyWtYEh7JwdAbkyeai6vKYJ2A4q9ZhLrtlqMZ5+n6LHutOveY
enBvZapHNHUKCPEOezrueB5zmNrrWY5HNzTbgJw8b2vb0TNlIUp07AWNfqrOaUbYpua3vhRd1e0N
pUBsb3JxlOgs1/S3l75KndD1qFDk2EFuP0TZahy0tbcwI5mMkLkWx4ExrOq7FjqVl5oEgkaNfOIM
HA24AHA/GRbF7BJjwdMsQj4BL8L0ZCJnlZv3LOZxtmtYdL7Bjuuf6DEnobZWq40tKqXE0ayrOfOj
dd42vIYiv3TEdJ9nRPjcw9ET4fXcktmCuohHnCPK24hhlFERfyqVEhF4lUXBPDcNLBwOuC0QxfJ8
Kd+HZQCOWBfhBPLeqetHTEKGtptj2d6XiH634WhxcUKFbD/I99rHFYjkfdeE49cJUzgG2LALkBu7
PfNlSEjazsc9/a1GghfEKB+5yPRHy1Kqw2Qk2ifYtat5aKWRauCVbLb9GTbH3dio412X44MiM2eN
HwzBTQFOe2zuSzGnr1VcGwMVqCxkdlSOkbRK5OpojGQT9gYrDTuyud16Py96P2BnW8uXEpL54zCJ
dAFraBtn9ug01Q2sdb58P5n9LcHlf+ZJ1dgEiu9vxu9Zh38JgTy95vn7f7y95//hvv5C8Pvjz/5D
k4Hft50GAVeg16C7/JMRYmu/SUywHFNpDjJ04vA/aDIqr2AznursZeF4/NPqisbjqJbJUfUfJtm/
o8n8kowyCT0ZtrRsYBgwBSR5lJ8lGRm10SIWjjnj59FLDivRKLHLX4n2uYqX/kUeBNHo54MxP05s
wEKGEsHmWt1ohj8qQEJOHUayeYWISkrREXnooeLngcq0zPArdB98KZuhjf3lODlK7sYDQ9O1binL
1k4ldxQf3QiTheg/yHdKzs5hv1NGpO8MzBg+cOBmEPmJkS6pGzEyumyKrEuz5CCVlzncLTY3zTVX
MLaNnMvoqdaByBb5l8bmBDwuH9iyGFP1DYRGx2GGV0RM2NDJ+BbSqPCfre2eWuwsGBSk0ArFG81H
sPISGAQmu0eo4KxxhjmhXtmKqpIXduIrM02H21aixHcRummdN4gA+Xe4W71x3kCCEalQwq56cEqB
tWnamHC0tuHHV21IrLsynrqz1AdkIzO0eX44nJz3oLUs10TcggSPShHv2EciOjSGvITzGB1Dp5aw
tPTFI3o5v1rJgreNnLkXEskOuGbbd+hB6cm26sQNm077KMeQ5UNV41IBzMHzB3Jie1i0pAwIZ4Ji
c+r0XJQxSnYJVE+rIDE0Yal/lFSsxzvT5BQq5lW9JnSinFlSY3IAi1AykGnqAzHq8lHJJt3r4r4L
ZGHO+4G1KdtHsv5BYqkd68FmfWOdmTwxZZQPoaBSJm2nMcghGig+pEhID2urXxqmi5O+avnsUsRj
n3r2AOAXjeFxS6JPeOoW7UTvBeetYsiH+7gpCaFGRQMpDwfThb15zQ0zoVic9piQy60Rrzqgkk/0
aI231ooNbWlyBm4zat87+twPyRKPdzm4Ar/M++G6jworiJ0sv0/VoThoSiIpfeKXsL12ibkg4opA
qYt+QsgDAAJbl7w1SYGmzqFbVQp/+9H+luDZOXDMWn2A2yMRlCS7z/K1vM9qazq3sZzf6E7ipEub
CfZXvfZY6bDbr3myDpnUcUOxPq6ZxPyW0NROjOXoiSR39kNJ8cJUa08OJRENV7KPIbG9N5Gn6t0Q
F+EL5Rwq9OVCcH6LJQCQTn5YMfA314KuEfmRwDfnW/VsMzWi4cNhMRl+2zn6xrkdytbG0VEWTrJo
Tw2RdLmRdmTOL4ZNsek/2Rxb3pRODalI+Q7okboSXZBXwfYsVPcUsM5M8dxsXJ+efwv0XTpbAMna
7KE2G/mO5kjloq1mLQ8z0JTDoOTXrdLZr7DJupehxKzg2ka0ik2PxfVXNhWu1Wj+ZmzoIWXJFHi+
4IicIasu5oYoYlqDrJBv4KLqO8IoNsKzk9g9X5CiarleN9qRDaD3Pi1b1gsE2LpPiWnq97Bu4DiC
R4NNUZUrDQQQlBBmJuyixXCcmFTKndn21TM3GrrMiJSbT5GxJWjzLUzraM10IPyuHGdzGq/H1oov
6ff8LbN28mYrVveJXFz2GNX8t/l7Ztf5nt8lXiBuF7rSMGIZC5u0rBtv43Cxb6rv+V91iwK3/ZYK
posnT0izT90dvyODRjrU6VG3HRPOArHiMcviQChSv0/wop5IH6snA5jvUzZumeTGWFjNoBLFO2WN
8J2SzCeMXeCxG1hpYqei6nQ73RBZy6fuG+g8M+CwZp+nSR++MLWXtVuwZfM4DOZYp0gc+iWMN0g4
7OhwnRqD03xMyozrOm2tGwzkQDJC4cxfQsCgvsF5gDe1rTherDS6xR31KixM0XZFhmdIb85agvGM
MT4+sV/R3GjWYBi2VnWHbdQKIrC09H7Lzhcd7ewNGP+DZjrlQR+H8YpK1pp+KFzzOo4qt8Gvfi8G
jaB72uUnomU11KTlazsizNeSmGQ/Wo0rDJgeeL4I8jc50NKytt06TLXjhIVoX2YF3RkSyXCo1tgz
QjpNeQGW143NtMugC5ylmq4X1o7CL4ksurXB9obYXuatWt+/cEtd3LocuYNNlXm2BEG73hr5+o6q
OFk9QAA2XebJiJvknrFwPdYOuI00tZCvAFX6LYWpPCYW2DiA4OPBz9LSODqAarzGHliipgWu3QVG
kKlYUSAaWBnxrOsxZwPDPg+1XjyxKc721GlxsY4G2WUNqUrA590PBs6hzFqmfcRK2c2aPvfWXjMO
dcbOqFHU5KgN0rojqwjHgGisW8C58FHwx7ORj8o9K1Q4/C0Of3R8CmvYbh4tRbOu2AzUQZflJFRY
+Li09eWnFnbgS9/rNB9TTOJPU8Prm/vE/+5IrJfqzphpNViHDCU1LqvHMku2+rqQcFlsMO7y9M69
JnaSu1xDzrfZqTU7KwduOSqWdp8kWR4Ak5q/JU6sugpqt6v1BCLGbDiUCvU8ux5T9aFAajhrpd5j
kdY0ngiYIoYDHc71HfEO5b7TdbB80SLZBWLD5bywZngWV/jG5IaKYd9aoqPjaq0/YW5QD9y1ub1F
6RRUlNKPO4X1KDEZyzzNPSVzGTubHYemPD/VcvqAZAbLoc0+SpTnbxWdv/wvqmKMHGNVMROmgVSa
uw2lvDvbBGmMGsAJMr3pDQ6QVFez64ujGiqbEz2xC4bvSbuZ245w/gVOD19fBmhUTqMfRNbQM5oB
ZMw4RdDD0+Ig7BWc07ktAxQ99QKe92tTsrXdGW0PMzWeQYpFJgD2oYIHzg2fBi+5TV2wZl1M0VvQ
byOZZpmByg1G9iatJM2CG/d0Yt94VDYWKrWR/d7SMW8UGyl1EVPlSVIzCBFwVNW26ziY5+mbidbG
LQL0sGdu7NVoo7AqEzzWORHFOdwYZm5sa/Frh/lVcbsuLelhElthbDZnDeulzOBlq6gagdJsANhk
yke/ovf2sdJX0hC23XJoJBagPhcbQVbdWLJ1ndK4F8KDZVXAoZl+iGZfi+EP/9q/TUuD6/7BHfWd
1idJnDFxGRwKpPyF1gfYaATTlRse5DtZDX7Ns9eM35puOf5wVLn9Pej9I6KAw8Of/CCw3T8P4a3e
xSvFJYbXN+UKizpmGa0v5Di4QN7//Efpv/5SpipskG/IalvkXPw68GvIKS0cLHJdXvb6mSsx0P0u
AM5xPb2WXuQb18kV+WKXR8xTn7j6LvOivzx36D8fOzjg/vIqfjnlhHWLkh21mFV8nsLtQ+Z3j8fo
IHws4+4aOHdJvWt3w1H19B2uhMMh2Vu/Z0L/7af7vS3+98/i+Pa//vOP1yABT/MBownav7yGGCk9
zUveiQEP1LY3K6hxcST/MRw7FT4ifOL+G5EOP6rJjzgLYbAVOz4uoiS9K+yQhcljLYhn5bjlMQGH
VwYeDjZTxN0fq0zb/cVHt72gP3vBv4iY3cRt3o54wcg1ij9/6h7Nm+Ja+FWQnyl29HfKa3Xsr4GL
SdhArrL/85+v/XqZfv/QfnjDfnELOlXI5LW9YSbpImiJruqX+/hGHvNd+ZS/ttd9MBz+4mf+HPz8
1w9pe00/OBTtluZYojKk8S6ksOtd7sV7fOxeet9eV3vFG/7qTd6SpP/yJltEYG2VFIP89fuByavO
MAZu3w/lpveiw37cLz72pf1NdsDN7TvXKJwn8GIHV+yLdKce/iCW/P81zn/+7pDdCBt/ajgYk/+2
Amv7c/8wHDi/4cfW+XwAVqg4Bdhb/COwbPxG8Irz/Uav2ZY4fI3+2f0MAwZXASsc4XzHs/6RV1Z/
k9wDbP5OC08st0USyH+jAstSf77NssYhrQxrFusDSdRt3fTzdTt2kJi6PI9oDi0b7iVd0XtOWBii
9JRarS+GVHjcZXHGggXJ9EszTfIqUowaMgHgiyuBBENsDw0e6jwMx3Q3kAa7oxjV+cxasvSV3HRc
0zBymqcItM4smAPs4MtVG+rd3ZhRZtvnItmC+ryAWmrGm1BLBAQ2/825HpLiicY/Ze8UdbkHwIcr
TPTrGU1kvGRNaR4SFRAi9+ncTdqMCTgE0Djh7TvRYgq8FVoBnnKIAzGD/Ulwjr6RuQkAMTVZl/J7
eJiFJYAtM6QrJeOeBJ7WH53uPbSdbheTLLvWwMNeS8Mc7+uuLJ8V6nl2/QIerFr65JmK5ikkCKSU
/T5L8/Sk5SGFv0NaJyeY9pRMkRKhP7JsEnfqVtq3nDxdHoEDk9xUswnNilQ3XTMZ6m/QJpqh+Eu0
0cWVYp5m+hQxKsdtnMS8GjN71iPOFoLa4h1RPtWDNym8Dr3voC4rbO3GONjKgku40qwDx+4Bk+us
eI4KYNOIKdsypNB37YKfNB0n7cwgmnrVRPVglOb9k1201i7SxzgYxxzhOSFFwci9TZ+UnsKMhHay
xys3++Qm16/0fml3ZlyXl66XKX1WrX7ihALzjzDwvirtPCgcIz/W8VhjSEHF4AJH0zPwY44iJ+5X
9zPU/WSTHkhjMpsve+I6FPagtuDhk+K0uVJcKcCG1cAx9mUYrgFacLgTfRK7aj9LL2LoOrCpVj8X
ZR4fy6Fl5RT1DAhrxZDS4n4c02Y5Ah+MP7VipbsQSORLGm3RcGteDp3E+TcZWhqMorYDKtZYkq/r
uq+1ZdyVmlIc1YxXJXuYhwlfa363sXAJOHGoREc4kNUtr9t8CgNI+DA3u5ilC188Fw01JM28WvAs
IzzEQ89bO5D50xSSTpbWhWztl//D3Zllx21l27YrrwPQwDmof6MuGcGa1A8GZVKo6+IA6NVrw+vY
m6DTaUl5Mz38edNfHpapYFTAPnutNVe5HMZcLC0CueRI5/DKkK9EkZXbcOi+h04/B/oQUNts0F5p
HKHWMmG6zvVqwyKkgniD2IiyFZzyovHvHb5nNLcV6Qp8L695pYi8acD8SpXlvLRNt/QMZO9VY5vp
nhIFhSMijTjQOl246Wb5TSA9vwvqD9bZrNDluotYpycxojFaxsnNdLl3Z1VPzfreXEKzDFhr7Mai
we3O+7saMBvvkWyqbwDZpiMFEzYafF7s3AiILJ8m59z0ljwYs8IYuAliYwj9Y0sT2rh0vAT6ZCzb
d7s0PCCGKJWdJuJNlhPZChI4reOsaOKWyffIouW9izzMW0haPZSZOsIUGtdCpeXVCqNgXVaFtQMZ
GS4otre3g7SnLcBK8jXV5PfFopQ2/5op/1k0VNGkug5NTJ9FWQMUz1eUqPGhnyXbzgnT+1p6FT17
rADQbKYUFDsvP6q6i2LWwkWSo/XMWK5uptJ06W1r1RX+qaDoDu3Y11hHZLOenBAXWtG4JXDTJOVX
/BrFfWNmcsvlGjE6mnVpZyindh+6cXdMZvF6mGVsfxa04UxkdyUv6zqb5W5jFr5pnuN6Ys1yeJvp
ZI9miRwRzrybCwOv0QDFeFHMYjqJ/fg0Coy0i7o3WE9EZeSEu6HNmmOLkeo9zE1oPoab5HufnuFz
b1jksly9P6jSHSmQGeI9rOrpDdKs8xC6E5e/UnIlF1M1kKgutSdpJ+alH+sEFANeICKaqXb2K2f6
AOFazFHE3Fg0VuzWy7zxqBGUZXKIsi4HZRk5jzZOL5jT7iN1enS1ILcn28R2vO0QRP51GhPr4Fec
yrBWz/r+1DenCA7Ta+Vb2HRBVb0Yhp4fBwcscIM4skNvNm+MlJiRVndcYDu7Bl0xCI270+iZuxpj
OmV+Vka56NjUJMasgP5GPPBh++4OOuuvvAppbSCVeZOQsGVL6jvvpSubG1PRcWfpclglNYZi8vCW
sZsIEibYaOL02OTxeNCSnnAG/nbW5AG4QK/I83vMEuFW8ZvCuAY3hQoi7oFRUVTdYOGgCU0Cz2AP
lKJm9vhF6nymrdLyGNyh9cQHR8kJIxmrmQVHKXkbDG3NPjOjzxhca0WNTGYn906aWPbCE1lxJpLL
RSDXo6fakGyyOk9dgtBV7brA1b+myw5NQE/hcVJsYvnrRm+8dAGcHhWxwdFCKIH1iMG14d7Rhz5Z
2aZynzI7sy9Kc+Q+wmK0hWylNvBGq4fMUwNFNKFdvipAoE9GqEUYBBrNu4fLZP6mtxZhMljY4i4W
jdoVNArjg+tNd8/K0z42mW/uxki0OzAP1r1vJgSHIUWZ9x43y304hx70NgkuftD0p7CImm7RD3xK
eO4FzUeARBFC44H2a0xhqBS2tyVUnx6IkGbvTh4FtxWe3tc088eXQUM6rviC7Bk20sfay+Wt35UV
NnCE/hq0yE3XFfLG4wZ874d1fNRhfiyctiLgzEkNa4E23zcl++idTeXdPos6cyfcJPpmeJMg/BxX
0VYDU7Vv+bi8m3livVm6Ro9OC5CXWx6lu8DiS/ZR0sLk0Bq4rFzsoHtWZYwGXeZetJqc5pAgP4Dw
Lu5NkjI39LHnD8Saq9OMw8qBeajwttGHDEEpVidyf9ImIJgVr4OK6p1y/GibtDWxZZ6tz0Zdc4c7
0E0mFhpzujp9aF1KB4cztVGEuengsp9NR6kV9zc60cukMPcASo0NWg7cfSStRTZ1xc5IEFfwZpDd
DG13vDRaa5zDACv52LPFW5CuJuQNhsVZEt8NL2RB+icDRttqAMHyLcpG8whruqFZerSf+QaE26pU
yd7KBnEZQ0gZPp7Fo5Mn9cUbg2INTi/7mCzf/61mC7JBZUPoMiehqAfiXakUgOTJCYLntAIY1zWm
sYnddFxakUMQyye2Oa4G8G/oPx4FikCiFqY5BuwhQVwuhqwTjzVle29pppJvuBHqDSD59jgEIP4f
IdxonbsuC8vlYsTItLCVcN6A7QbTNlemIvBJZw31Ulr87HsE2NdRNBoR0oXZRUtAX+FXHmH6ZtO2
fDuIYHgY5n2U23ViRTgaGFiUy/XkVt4h9kFM5G0ntk2eDS+lAo4bg9jk5hb398zPVP7gVg32E5rU
jMRQ3bn0lfEmuAGQB9cxyk39eC1EQdencorVRJD/AjFoeMuYWKA6jESkme6WleyMVzRMYuqxocHQ
8MOdGUpj07p1e5iYOT9iyi32lF+K6zRM9dnr4uTcGRzw0/kmMEzmsMQkNRDxAd2OFzW6E3pAB0EP
da3oVURSRY2b2Kp13Gs+XJs4CUh9F9ws+kygoVRNevRGc7priQpdmazVvggAdeEbbV9EX/XPteZN
u9zpIE53mbaTxZTvBR6xtwG97oY63nitT6R3bfiWF+56+Ra2a/A2Vip+zFsxboEsRbsKh+gKhjqa
FwPC12lQ5tYONWIyfZwdLAAEZ4fA9Z5yccRUs3U5sxRCJ9KTQ4o3l+jLxbgAsRAdCj8HvZCzp14F
QmuTDRXbIWcir8kvAqHxatLv8uASl3CwtBi03RW4fBZdzQq30WvnrjWinmBZ1bPSreOSY3vVJqdM
lt7BJLoHVLsormmp3J2N9LBC760ekzZrv3GZGC5Ia2prNW37ggLjPbeKK5PBR2cZpjqEvcnu7mxu
r2LZ6U33LTe94M4idQVhx8ApiB31XSV5edDbvPygl9776uF9IrZMIeVOdlCohIchqiiSHvKEss/R
FBhvn4fov7VU+N8ZxrU42//7dcHp7f8QUYijmtfjI2+jdpy3e78vGuaf/MP2Ib4Iwm7wyxxLehJu
588LA2GSEZgXPgDNOKv/Y2Eg5BeonFQ3UvgImlM3WD/9QTjTv0AEhetqggydLRvy7ywMfl6tAQC1
2RawzMDwoQMu/XUDjLCR5spHli/qOz8BEQlt3eIE88Mr8z/smcXMEf1xuYXlhSMUDpa5hJKH/GWD
mDp6kE5c29cKepFQEDYKgCXcHGNoBr00QIHSh9az4sp/z4L/223rz/sQXtNfHvmXfQh1AlNB0A24
gsBhv5JiYRMpaP5ie/czR/VfH+WXbeHMcNU1vqwwgRaLcYXMsAK79hd70J/fq/lBwL4KcwbDknVB
N/t5tVMTciRl5MFAgImUb4qmXocf//mNIuj9L+8U+X2D/CgfLUnebf7zH/aeiWuBU2D5s9KtwNni
P9pUfdXhn0hrknYDOvMdHl7gHzXsMoIdxBTxDXTZMcnM6rdgbFhD6PTBPtRanV4gdjkn6hXld5Jx
+EU5YJ01yCIgpPNx2k0WF3RbYUxET2yCi22PMFFsGNRnx9ayV/wJ2svgF/UJ9Fh0kBHXOuSk0HzN
a8NZMhCJcxNrzbsNsYQrNosZonN+Ii4UHLXbyrWTay4Da9tK108XRjeiitaQNMlDB+FIeHZmjsRD
WxxsFaXUS0Kb/aoyKXHGWPSFBDt/VHX13RQjRCRdJAMUL0GNg7torUYsseIPG93zfX0ZmyracHPW
rU3bcWgYA0VvbmsHO0x9+SkLpX6oJ6KDFYFLTES2z4lmouXTgGHT72NRadWu7M2gZEHUpII0SzBY
D5Ume3Mn7ZSe9nQWtpmrIofdAekeiuOtagHBazKWaZYX3wZQDkenqpVOCWGv5NJHiX6U3DrOqopw
Advj+JxYWGngPxi4W2ky9b57SoEn6wklYjmi+YgmPMw7OKD7aREUtrXmvscGIs2MDaNvT/OTgYLK
qo5fctBEuq7iIrzHDBN8Tdu0OFeloJLA66stRUnVqSdxchaJpjDx+tlWyaIEtUMypUBkpCS7znC5
6OMyoblt7fbsOdigNttWJRPgvXeronbYFZW50hrCDLXXqgctMDi8K6lORUSRG8Um8mROUXGfmf7w
zAK0uqcOKTmqmCamRc5YRStya5n7qanT90QP2qMG0Kh8kKUMdwA74m0b987I+THzDnzoePsxFM/U
r/qtJuW9o6ccRpbry7uEotjfaroM910OSjGEAfNNha17IQNjXAwW+5zMMxtsRmhmlIQ0hBo55q/A
sKflzYBLnDerE4KNY2q2S8oMgrde5+Xf5iKf9HM22oM46JnJEdEdiZaKqm/uOlPX72rLaO9LTgoc
6xIY5nrB4QYOgjJ/gzRSTZztAyNaMahXLIL62PtmjWHULADiOuOelCJR+b5L7WirqJyQCyVHA08B
uNj+rQEsR9MSKn+8UI1ZvGrpZDSrahiNi9/i/zm3LUGBefwKkk1hYBimh0qrSRMI2RK8nWDb5tpM
QlOGk957IEjOPRWTkIkbb6WnJGMjxwsPgRMTmWfdcdOZBFEXruMbz2UVeLsJGuaN1UTDE8syeVVx
524CP/EOLU63i/RG9RCCsumpgFcjUToWLs4Cbi4rUHy2jFZ+TVCJ/gxKVBojslYk14yGIox2vHXg
JHzAlZMfju1b76SB/NNIvRB+ApNgC6UFI1aaKDoIiaN/4eiZtwmrbnAW4KLaTcBCdN3aYfKUo91D
IvKljGhKjx6Ejetpg8fYOiVhMe5tVgd4FuJoz+rLo1mzxSLRBla1dC2fY66SvbyPIT59CE0HWllo
ev7BUfn9v3/q4pbmsgf74Y71L27b81vw/pZ+5D/NXP/8uT9GLuMLK2fK9jzpzqySH5nrJqFQbqQ0
ROCU/D0v+sfIJb6w+HOZ0ez53ir+hJ+4X5iL+HtMbrq//8nfUGj+hShLFFW6ErmHqdDS6QT8+Qbb
TThTOi6Jaw/EIM1Zi8LY56C7+0Rb5ZOJFYzW0/JgU7lMMhuk4HyMLR+yNjxC0F6DR9r00D7tiGyL
d0Mz6WIkgOeBs8IiQ8XmXwwd0v117DBmBi4kGQkcRkritj//whysm8IGHLrS7Mh+E/hUnnrYevM5
Eh9QSmToHIwk8wfaldZQw7GXGn62jPKw9ffFXM2EnsakANfj1YRLtx4MjL0mkW+WoBZdLtTuhmuK
qeuzo9f2V1+Y0lq4saSjDUZNTMoDLQ7P61h8pwCt+cqkoV64IdQVA4WCpjeEyXNqiUpfYoUv011Y
di9w6AIuEmT7sRVkVnekfiLfl37E7abEVfyQqUHjpmP7WHW438Gk8w3Xy+C2uxRw227PDg+Va3yl
zDnCd+T77BChqPa37aCafa7b4Xe7xmG2oOBq2pPp6kqkGK5ZmN2yfl1mrFjTDIBW27j6xiT3trGS
oVlZfdZ42zqF4W1qboLTtrU2da2bZ023l6AMOIObLNzVXa6MS1R79SUNch9PFedb0VKrZbGRofGV
SNY9hlCMvqWt6S9VDoiN7UZerjXS6cDA576pdZCwvEVOgXeeIXvjQ+7YdxRVeSyMiRrDzg9uagpb
dw0FMVfbLOIrni2WFrTH70iq2sMiqMAy9ppPyh2k2arTKcriXiJPSJtQkDFQv0saAKm/quWo1r0Q
GbjRz4u0ndcVu2BLc58UZu1dGE723fB5ZedbcrXnq32Sj/Kmris2TUFYPBtFRi9gYGKodCztm8+U
tLOwEx+jjmDmwFaxAM2ltYAZ4noAc8n5GlZ++FWVVBSvWFMPFTXgvEepngHqiZB93gZyTMO6TEkn
L+nkYQmm0/akL8auS2usXggKIg89goR++hBV0Ay1EChzMyaUwOtOcQc/3DqnU+vuuJXhp9Tofeyd
dma65u5tGWr1MwZ6D8uGpchX49cstbC+Zhy6vxWlz15HmpjIFDsPFKP5Piya9cCi6wk1wz/JEWgu
VMKE9jrV6bed3tXn3Kn1p3Zwm7cA5MshpWd9JKcygvJXcUvne+c0/lxiKSLa01Ip9BX+w6bZVhnl
NEu7b0kehZHp9JeKuyWcSAdRU18CEuxywPYT4PwMvBrpGNMR7cJrQ8/iL001a1FoyfSktTWmjp6v
Qb10WX01C7sJyWVXURicUmaQhu1lD6SQ8Zg8JmtGV18GY2h0Xx0GYX3LiSUl4u1X6mJbgX6vUxIp
V30ZaxV21SL+qAgPpSsnlGlFSLSpGiCUTfmUu0Z+y6qZt38o5oJgrY1PYpLi3SkbbSBZaEGSbqwZ
O1JXmVNiemutK3FJSwHG8YkCtc70mBnExLEezwtYZ7QvdRkEyHSMOx7Gp0MTx+lrM/rmXTrSZwkL
wnuSER/ChVcTTtITTZyRQtAHkrrTnwOl6VdzbAAgBUUdbEcpwWoOGat0NjsT9HuDKHo8JpxhZDTE
fAMLtumoMz3ANUkhXQt8KdF5Osoie6R54w18S+dukCAPSZ7OS9w0j/dAAoyHSJXmK3V05cqT5IeH
wBDQEvvkWtKf9CJDxHU2BnOjoNWsRa+qQ+bY7avtNMZDPWYBoygwZhQw2Z0QuPPr4LLdWeS9h5Gl
sijasWyTX3Rqu9cwtjDIGWWjvroOeJYZqez/xUFc/HqypJTZAB8GSd0i42J9/vkPJ8ucjV6uSifB
4IJdc9UsIbNsnK1clVtr/8NQ8D/sGz5PqT/uG359rNnR9MNj8RmKIjPgsShSW8plvopXQbLeUKDB
PQYRZVF+6zbuoqbaDJ+ZB6bgrxIuYl5p/PgrEGvBJiKwLSGVYuabb6s//gp12jeOJZJ1j2iyAUCU
4CEC17u0vlZAwvQldM31f37av2R42BDMj+kIzxCurju/0+x/eMxi4i0NrDFZWwv6VHf4O5mv9y2N
Q+GRti3n777Mvz7eL89xSjszCU3qY9jirHqCJLdyOT1AMFtp6HzrRbhKljVO7U29tYNFuP37M+5/
Z+rs9y3iPDr++/3j+aP9aQr+82f+GIPFF91hrUekjMWeqc+Ukz+sSozBhsE2kjfQsDAG8Mb9Ywzm
T/jYGhyxBUZU9kPMp39sHr/Yc5eVx49KUzqe87fYKJ8FDj98Q7AqgSCcG66Z0D2XMNgvS0E83D0h
VA/zJ64pSj5aMpmLPmYcWLhI9ulsOK7fKmpntHU9SvvqiVD/HhYzBR7Ntz/1vluW7cafxRvUluA6
FBHHf6uN3zmT+m+yH6aHkQsgZmyLakfdLNWmdkfvpgtqKHLmp16Ut/BF7N6JgbiSUZnnxK1u18Wu
Ej2Had3BHP2pQGlVY2zGWZYq8zT7cGepyvC7+pLRbXNklaMfNDCal3IWt/Jehls9CJxn7hcOSWk3
v7SVHX3jJoNLyBpQPIwE79Ism/WfClrEDGXC70VYayLTOEez2ObPslsN+EktIqJRpCbqaVkDbFvS
R5fu+8CKcWi4zYdiYQCWyowfJfeQVZjW4dfB6rp1F2IvAqQOhZu9xB1cPEpgGeq5uSjmefLBgoiX
kW0m1oH7wdMgRIyRgU1EhsWpFaV5jGWU3se0PNJ4TCvMsW8qCpFo5N1HbW0jgtOkHJgWymOpOM5C
DUa45xCGjCtFIBbodCliUe2coZ5MxHakNlwjCK/ekhtvgm0+ENfOyRuUf5CVK14s4+D1SXYcldu9
u1ANyNKWKcEcPC/bNEcGUdGQvHUeo6MRddWNLSknJT5Qveb9JG+dWeuN/BbFmW4RyLgowTh/klcN
/NZtNuvEyawYU3rhb8dZRTbTBNdIOHkDLQVJrNnQ/aJnR5sjM+TKYDuqQj+n3L/3Q+cZ+2jWq3uN
zy8JY0wJEWvbven23Q6HUn/PC4Hmnbe62knyAnfTpybuToH1G9gJ715+auZ6gw65NLwO6K0+S+vw
lxUbSackk5EYewmR9WLNYnwedJy55KdE7xbx7QyiuGK9QsGHBeOmWIYR9kmMQjCbPvV+VcIV1oLZ
BVBhi3jOHEHj41jmR0Av2a6apbYsHzVaA9y8eubdn50FuY3LICClQ8YF60ElYtxGn34EiHrJQQsw
KdBVgF8BcCM+tVH4NQo5SNlDFiqxGdgyPXoN9YM0PWGFACa7dECszx2ylnWhu8Pe9bN9Yvx0UhSz
qcK1TPwVgJSGlTGbLpjE25tMti4WDVeAz9Od4zQG0IV0bupHBX3uaH76OGqrhKTp6F1H3noRdHod
locpSesN6BAQdmOQnjWZiqPPx1ocCmGOlyk1JxPogh7jMjdL66qowFpzjBLvIuekuYoKvt8kb/iy
SEdrgQiQlI+h6BKsYAgfG14mAtgvYZjAMwEpPBxiCImvZmrCGnFUjn5CdKpFsfdSziLNNLK0n4iD
PlKixe8L/656r1sbAyC9uN0zi6hq2HA14JibDtHwNVMhL7DJgvAp143mpDeYZhYpzpX9aEXqbV6O
f5iFVT7wdrOjrlREZK1hpdUyhHFdq8RtKGUh+DyX+TcfAucxkEVzshGdNgK4CQt0CwSD0YtyxDlG
xHUhLSMzlj1E1bXfm+aSJKJ18tqs3XppgbBJffoyHY18VVZtmeMWTdQ5CUZ/2drqpScxeD+UWYcC
TQHpQHzh2Jux9XWIHcRVSOlfbZNAIYj3wZYv8UhlyQpQHN7EZLSICla5El9lxOlV4fvMS+0htllj
LpyhEgsMr2rY1Z+Ayjo3MPq4oPHClcOmcVozsgK0DBiLn2mNNdWi+x15CfH61uTXOTblgG2Az0hz
17s2QPNRxzZWz+TM/HeI5hAB1NRAcoJ84yD22CgBDgR6ar32Iitme96AMqd0lesQHsj46tem9mF8
4jujXmYzGr7i6wNPpb6ycy0etJocHGYKOS1USX0AO+VnJ47cWwcRo+Bp+dx1pk+KaDJYWUhZB3BR
WB/jTTwDR1XbYLJoMTpxxWuf4plHagaafyci2YGKFuRbF85oaB8pwv86Ly177U9uvWMcozM2HmKo
CURZlpaNBUuLwwJ6XzFs4SsZexKxNELaseDkFzdYKALwHyb+SrYKeVmtHL+3D6zONU43hTqhQNBN
XZsui5I2uSAy9FvbIs7TtD5XC1FiKOCy6RxA8qaQ+KNmR11xsq2istoVIi3FXZ6SfV94xLVAd9CP
TlkbHhcoMGOubZN0gLQd4gXVFxbMQWuR6Yiqi0rXu2JhlUFzot2FRhYWdDT8ov2kF4xf4WuuOrj4
ZePKYd1PTXrvGkV6bbn5883iABouVW5U5CeA7zxzKgFtmcnKybfVaMNR5S3AQOAk7jfHb5JvvIS5
t0pB3HB1HYEtWJkV53QrjNOq8Cs+sH7aFDdAEGMLFm1jwZNKu/i2hlO5qbpE19d8E6d8Z1HxukNj
b7Hr+ewJGuLXz4D1U2y6cQW9Amte1m/9FkGJbT02204zwaMjkjJgjOQB/QAqlj3ZolsLvTfv+i6k
hd4OGuekIotNCwDF8bnUEoHnkL6AjhfFMwosCE7QrdIi6W6SVBXXOMgd2JN+KaFD4CdCOyQaSMd0
2XILAT12ze1cETIB7EZITsMIuBRN051ayuJepD4k3ygLLm5ge0zfx+7zIt8OD6k5qm2D5Hk3mWWl
LR2tobElKIbwGEwJK4m/P+j/b7MQMFfPVOt/P78/FGmU/TTB/+NH/hjfzS8mDjwEUssyPtfPf47v
9heh2zM24fc/mRfc/xjfrS+GgCRL26glsCvi9vvn+C6/uI7O9M4G9/P/cf+Ob+DzL/p5ep8h4pIq
MKgWQMbnjMSP59t0BOlXSalWue/RAaZa7Whw1d/2TL9krgN4AJQoa5fRytNmzZbFePFGFkaqccXZ
RUBjihz6TWRBR679bpyWXHg7Moskz50wr3ci9TT8igTxrqrvmnNksCfDccZ/HHs3eWqJLxOWBBhz
tIMqBJM2mDsKYFx04RSwkKfnzSFVXrkf5saUib6ofV9W7mUEp8K2I4803DuxhsSrtdcpdBax695g
5xlem5Losh3A9aF9IkgwpydYrRXda/dhEWZnZyLIX3UtjH0Au7uKNP1VqqA4SURGPEjI5w2kvCeu
a3Gyd3q3vbpz3Q59BxRCYsYFENjVGY61FmiQPib+WoWJ2y0J6NaQgqV4ySvP/t6YZWDgNS9g29DE
hvHITWo6fljisZ5CF8fYb9IwXnKbWdu56Bga2OLfd6VuU2AyUAhjg09a9L3JJsBQujx5WmFBv4i8
2ZUZ3SmtplkppmJMrDgUsh6j/SLpiX1nQJayJHEfwWNnj/SVO1e/RKLdZMNsIZxxqeTqtbuy7Q46
LMVLNZNVwSLYNEFJgt66/GiF059ZpcNj9fK443oJEuTgWJ137Wd06+CDAiIk6qg7IL3Y9NhYhmcL
Me/k5qPz5EkMjDjxNgNb3m9RV3p73W/UkgJ3mpM+obEpxRJbfSbJOk2Fozqfoo2pWxTJqTw6dDN7
1iGzuqr1Tv0mRq33FvmMqQ3pk3mJuJ5vqe/AQm1WQcg0oLkXOUntwBkZKpXk7vTUZaBol11KpRuF
o7BxVWJpL37rSU5o3JWN3GnWqWNVd3EAGWPF5p4DHJLHe+jH6TmeEbxZXadfMbNN5w5S3kPc2/k3
qddilQESe7BwB22rGek7zTwiIkTR0Y+04RzN6F8FuRcH+AwETmc0MLUn7leL6W2bQdBeR60/JQsw
TRTNE001ds0MGR4TfbhMcWzDNkl668zit98NzkTXkj/AZ2f6sacnG+ctFmezfEw1oX7zM6E9eIPK
3prA0/A72AMw+MCpuZ12Zot9n8X5kf2pvC0SZdNC31but6737FUic5uC09r6cJOi3Jh94rza4+C9
CC80v4Kwb8Zl5AbQBJOsD8WSBI24tGUWU72Bt+Nt6KruuQZ0dImhKzJs24G/s50svKRdOp6mSDR8
UHyKJjBxFu601CbQ2ACvtT220W43DrWkHLHTqnu71yl/8iyxN5TwHmzEkWHvQhXNF1g0yLlitnM5
1NT8s/bQjZ/ncO8pcgGGjJ1ePKFEjfZCarr/DGUmPwTKLhREwggIPlfl+thlXrCLzGhYF3h5l15g
BkebMeUmyKwAszp+l2XZcAixinra2hEtMmE0eZxH0+hJBM74Xhn03WYul0tWyJgpxmEcNoAyyu0o
2hjInJc9Tm0JI6U21EavlR2vayk0HA2lftOWfEGyT8SKHZjiewj5b6Oomt+nM4uF7xQmZtH1ay2P
+22nO9XOmuktAVJ/wFe3AurCX15CCJAt+3JrYPcBY+w3KvFGTCBDsKI6LTjpmabeshkYkw0hnMgZ
IkMcyT4Dr6wf9KZDehrHamB7OgXRvoot9CsFHbqIohqmbAfoBbnz5JItP4clsIMUjsgtaPx4Gwje
OrI9+snoY2Jddm4/unk8vXJe1XZdmUJUTFpx1RovelWs0als9W39u2WkjBqAOIPnrAGMD2ncD66V
Lvz1ODKXkdwbmeHDbtc1eXNUAWBzgeb+ELut9fj355L/zgUkCjjeiP9Y7nrzVkf/7/8WP5of//lT
f4ww0JmBYM05dld32TMyjPyxgfS+6Hgi4T6BcvIoFfhzAym/2PzUzLUikO6wcPznBIPzkYDlHKP0
mImklLb9d2aYeTv954Ye7yMCPJ5Ex7HRPXG9/aLExyKYUtkFctVirk9LGtDF3ncffhjqrr//df8+
Ys+Sk9ifpbNQRUB3ZzLfz2NSTpNp0Makd9gbrIP4pRXalg3ef34QwWvy01PhZXQJmLJSI5RqYQ/8
+VFGvFh0bvNUqvW0cTZqaxz7Y7sYlmIpzsV98Jdx5fm1+fO1YzOMY5Uc7PycsLXyFH9+wDAOce1h
u1pl5Xc6ZLdRXRwjEDel3py87vU/Pz1T/iqm/Ppws8vzB2GjcYQZuBn1sLDzcASOnYRx1YX9Nqi9
6l5iqz9VDDLHVGTpykrTYpNwOb/182zcIZBlFPN53GwzeBaIy0SSCjU+jrmuX1tdunc5n8M1imIN
WSNPj7Kt1W3pO+Y2RO4O6upV19toJKFTjI+eEY4jyc0AqxNIHFf7TRi12Pr49LcOQMb9VEW0m3Fs
IoIRTn1/7XvZPMVN6H/UWsW9Efg3V7AImiJg32rblr0/9wB2u4wmgZ3jkpFdZNw/vtXSd44O573d
KK18NXUC65QPUORY81XslkxT/asTWO1dRWLjSGyI/8lnBMOyxnIh8OoT+8n22WG04sarCftZeBF7
kxQ41QoOk3GH682FV6PTQkyZn7YZjMwmExSn+i2rPZKE3mS+OA4xHYxaWbBjCcSQqZmM6wEkL2hC
wvEWCX3d00KC5IJQZprsip3Q3Miwtg5o02IjA6986ZwqexY0U4DtLy0E6z6a+MCG3Jqp+yBoOIi0
e4i5ItDsiZHlxm8M/4ZHNjcaX98dCT4c+lj/JndvTSHNyDIuNoIPxCLEFHif1s305MS4QKKc/FdG
3uh9qPPu1DtTctH0Lnhm/zDDtRQtgyMr1jGdzfAOyRZsXjEme+n04q4JSeqFMW59dggmDgoiq9ZR
85ri2CEotGyzrQm4UxleMZJy84MFJ97ScGjXZVfjrQM+jpEf6NW9Oxned62uynVd2snOEUoLQFrl
1HDgjCNXO4wrmRTNytYa5yZOinrLzsN6RrRlRxTwEAUcuMJ3DnWXAJEVYWMBfNdF9Sr1kpiQxd2O
ZFgnT505eaB5CwtyJZQ5MtqdGvtbThn1O4tE8dLlunW1qhj5uQ1JbS3ArjQWqR/LesC8XsoFhFRR
L+OqS3e+1k047NKhPmBhdS44K7JTWKnhng9IehuHhryrSoOS0ca0wpu+dbGyGSR3yRaQ8VR0rNF0
uijLSbvVraIZeZVbWGGV6pKj2bAhnI3GV5jVH51X9h9dHxBoKemAXNGfYm8UH7lwVZgaZHszmu3b
hBx4OMoK80eoR+2qauJsG4Y6cW8Agk+z/+SUDpzm+Dq4t03j2vlSck1YpF2SHoKI8Vfmo/WdXUz4
BCC2XpkWSYxlCdLnmIzusONFyG+w5NW0z0g6VV2nSfeFFg4r2gXNKy06zJ6l5ZyyiDLXbuAVEcrq
bt1M5G9GRq4vH5TBN8z5/+ydyW7dWJauXyVQ48sA+waoTCBO36nvNSHUmT252TdvU8Mc5KgewS92
P9pyWJJtueLKlSgVLpCDDFs+OpuHh3vttf7/+5EGwkF1j+m1h3uMATj49HqE1jPV5Qfdc+pNJlli
F8PGSUKM+YiqxdbV4uwkV/wWpo3M+ZRUYmXjBqbHMcy0eorzpjzw4O0fBk1vzBnc5ROjCwp5EqiS
tOyqEIp5nxdrK66QPvO4PLdMcqo9uRXgzS3vvhRpspHIgntoRYz9Uu78YhOL2jmIFaXnZKvle75h
iEWbDeNZrFDRf1otZ3B/OHNbp58YtmhPJC7mflsRgBvKKgABz+0P6kAGMq85YECI/l33vqIcJFqM
HRz9q6NvQOa7MMYlvRR8kmUIft3JlmVgZSddKyO89SHWTdBJgFeLvGTXDzSWpj6hKRO57+BR4p6c
9Wptg8BoTY08I6rjpaYExhq73LCMMUSuaLgAVla1LL8xyj487VDhnCUS4B5VMatNBrNt5ZoAAAVq
8DV6GAcVWuXv065TJ5nNrqyTMrSm2EaabRBZLExGapxeJcjwHQZQQ9TTQDFIZc7Tci0ZZoYn3Qcc
KaOKm5T8IY3plEDlMMi726Y1ucs0bA8TRVWCGyp7cUFrEiZbrBf1msUkKJmb8EiT4VpHRRWf1J0h
LyJ3CNci8aLzHLTtAb3ncl7TAzhKy0Y75QBMeFkWOCBjcJ21YWdO42IQc1/WxInhAYsiEWm4bTgF
EyXW+Mdel6VLh7Yc2SkyCirQlXsyjZFyUtsuwh7PGBZJhJs3SiJj1hppv9YFXlaaevZukGpOVwir
1K2eSwwAGS60h1kbcY1sPA9TpUWr65itBNTQ1g8p/9OT1MAdL/dNMYuhMmCKr6VMo0YIg25Pcdrk
sOPgeBe0bdtPGjVK9o0OAxnyp9xjNlkazoFhBAUp7Ek2VQNXQkzXkgOnYpa5sdTcPXELyboWRsoR
UO3J2EpcvjTzgHxXf84I1FqErZrkPDsbCRg4gufS1kIst2YNyDfVGAKuitCNN+xQOpRpp1qFshQf
C89N4xl6agKmiYZjUiKsE8WwwllUo3cOLbK+MdWnVyiYeLzFnNtPSyVKD2oGTTOJOJj4c+vzh/aV
5zXqWGdZDqNxiyn9WPVqL2bksmQEsd4lyqyIXFLb7aA7yEJWYoeuP3u9yvpGsfLyd41F5pMiy3d1
LcPPgYRuXqzrOYl702wvvtCRj/RrcWbvv/77XpaQiG2hlHDOoL1Bo9J4UUKWKdJ9zHQjkn8MtxiM
3pq5RdFQeSnphGyhaNXny9d/58vL+fl36grxakTkoc15vsQ0NBqm8xZBrNaxaD4UWTGzsbm8/kue
F+OocAhYVDntcFbBqaO8FMzWAqKmL3Jqm3IA4UxrVYmnWJj/+m9B2AFmhkYvCqMXly8tZUgeJb8l
64ncphLv23zv06/4S9a9/73nW0Pm0/9xf34f+sAIdv7t5CatbtL7h+LlUffTC3w56qpjppBi2ejb
7EeE85ejLlwgDQEHzfJHIc6f3Xrnd9VRVE1W+Zcq7q7xXPcotuHozAEceTg4IRkYHLr4v6A6B4PA
nf31wMZhl4mAim0MvY3F80Qf//7JlzuVm4bCSvQzp4e+MxF1nlN7GyMqHCUBO2Gu9YddU5iniWY3
dC0LdxGKKrsmbiYh1UEMOwXk/L5qBrCFRKoyzfQrnK7Q/HZ4egWaQVe3QJMl7TWsc1tssEwJ+Y7I
x3jdKkm3iYysRZHd2ZR6IVPyeBIA+LzSwAHtARWS9uQwJsRb4U+pZH12akbnpAtMbXAvO9PjjOIn
CcV5ZrZ06z1Pis5qX87FVIpq0ECxgeMCEnqm4bx34OWSVNHbKJFj3T4yOYTlk8xy6Ny3Ha33MCnV
u6iWk6mTkT2ZF3VxFBZNcxGR/3VEFIkxlYj33NgN0JUISsymEvycIOX2BOA9eXSZWcanveznRw6a
5CvLb6VTdAbRXAOkcxSEUXBlYzvfuG3AhWoqbFsEnDTkVoIMioae+KFijHpJeuBvaeVGWNvTWDqx
Ekc58pqsntW2WQLIlsJFAXp0SqqOsfBTVV2rUJvsZSI0zwNjmZEChc3YnyYYnZAW6qSsGZm+wsEP
WK5ynCna+Pa8BJgU3mIiq0HZAhjIzxmONovO7+y5kTb93LApZpTIZc6rwsOWg7hbu0oRL/kgnRn6
UQu+o9pthtT0tp7SKUyXQ2FcuDFqZlQSgdhKbmrOwsqTlVlsw3i27Si/QpPf75uGC4y0yUUzs4cG
flMuJ/kCBg4pnVLkLQhTdEhA9pNZY4fWfqtk5bRurPbIaQzrWMGKv8LpZl5KQkhXqA4d8pDQUExb
lF7dRE4sSD8RTXgH5U+KLd4lo8HQGUNNmEdbh4qoCFOKYm1pmLkC8SMvrVUJH+Y8l52SCg/M1EHr
Nt0+z29xnleGKCdVYlncu212Bpff0OeFktsnEfCopWejP677iNK+yf3q3PSs6srtemmhaCR8TRnv
N5dZqbQrzfE8E9hC3rDHmWa9lWHHLuLBrs81IlqOQqc1zmgMAwlG2w4nM/B5ZcVtN7ltKACmFH+V
M34+aV2cZkVdonDWgOCeWRjemHwlpHRWKFgu4zpzgBfanbmqHFHvfFunp8wMYhdIqXreFWYCkmkk
mSRwLvfMQooWmtfW1NWGfBEIOxl7Df5d1DnaQxSV0gWAE6xNpVOuZTW2Tiy/iK4V0vduoWj3x1WL
1kYyOojcvatmOoOF0F2m4C8WTdZSHtkGgo2p40juPSSarFpKPKDiSQksd5ZqJdPyOJE3cU/LmvaH
uzPNqOMUylvkyhdWP/ZUurOeydiBLGnuTd6T5jtFXawsZKUkT6yHTXze+qb2IdR10lRQ+oS7CqsD
PpNAHAn6f94kL03tCl1AgkJvJC+RFMTjDxkIAS61Qwak74IHL/km7urClC5zDqQQXgQyyQkqMtTC
3Mh36KMzRHWGRn4imh6bxdVj5CfhWuA2ojoOxnmUeZ3iZd1HWKbe0cwPt4qrt+1ELRWxQTZAHonm
+PGty4h9bbh6fEc7K72UB1PfdW2onFDkZzu2A9+ZCQfn5SRQMuj4nVpJ9GQCpC0oxzNvKvJGw5up
gQEDuV6t8O005aQD+ou2ClHujJDMzEbUmOUXkoPzVUo0Ej/SQOxZteMeDakTLVXNYTTI3S8xCozc
A43j6VKP4TUpkaivgiFJ9oRUiJ2TZdJSQu0EWbXK72WnqtYDoBtUT/TTTBFoR4MRc2jIIweMGomK
AUETDxoEIQaWlRcfCjv39iItrJmluFT7ulxME2koDzHjdUs/q/K9EOnPKow0sR6NDIS0l7p6blY4
bwo15lCWgric9FVcT4q2r6KJ0oO+nf//eucplkChbfrjguewrurkpn/W0f8sKh7/3Zc6RyNwkUcY
d5SmEF34lH9o/a6gVkDKC8xwxB9SkT6qEpTfR4otxQcNf1NRIRr8WedI8u/08imSESagB0Z1/Jd0
CRxinxU6QPvk8UVoTNsGBTgSiueFTljKhP+SdT8T8eg83jSNVwJGtgpNZ5Zs4+iMFRcqPVQmb5Lp
0LUWBExGNzQB3es8luj5VICV8zDPKAVyc1/qsKfx3Xb21SFsV37sx8a8QbmxAzNVMzlIy25bxn59
FycJOk61sfUjYmg7ZVKZdRjO7Bx63dTuFHtrO8FwUcJpWwRgRC7DLA+BVrGgfayz+pgQblyVSQ+K
1h6SBaPSjvGsAhm5TBJll4R1D7apLWgCtqqPoEoLiKCqc1k7agURXE3VdIsgglsCRqAuZ5DRGA3D
OdyRoFDtq4qen8SlKTaNVMvntVfJ+xxkzKmUjmFcfLvGNMXqwAtyBLaO09mQoAg7grUc5pKyqMIq
LRalKAyCKqMhPEwtLwaFmirRtC7pQUAUrBMm0q19V3GK9vCX9/i5ichylpnJIwNfHR76CXg6b1lm
FLCTsCBjF8JYou8TVx0f+UVhzhU6bEDWB+Y307iVScTp23ozNJJBBqQLBdYkxsucQECUDzG246lz
KhVjl+6bSOuATi+GvMV3K1uIN5JB16G8lH6xZ9e9vQ1aq72MiDC+N4omOWAjRk8YmUkE8Fozi3tz
0JVzG5DaVFh1fRHaGawUYjIuyy6uh9lIXz8Z6NcSeVTXgtiRwCWxGN0lzakMmYOYwENjkRrAlRkx
UAR4dHISANEK9FMPVtieHuND1mpJfSDWrdtDWzGsKyfdkjnvbjqjqm7dUM9mNqDFFRd4bJ2Uozwl
csV9VPgdIlSJR3fVN/q+WvU5FMRSrDwIOtoEKXlIWjlaSAh2GPZ1y903pLz4AARHMqYkUsWrzKSj
QYEDDL3I6YSZjc1MSg4XTUANWuRNe8fILD1r8shbNgNOxIoZ+nGf+8m6V4v6odcNUu80qT1w1YGg
qTgYztVBTj/17ZalFLZHRkKKaCcy/1iXKaVlve+whnmBdgCPidKsHbLEoYSO2mUIge9KhzlPxhQA
x23t1l09EZIz7ncMo9dtYMtn1Mf+GcUsvbqq86rjzLHKVYdWYtXlfndvgZG4ALMjf8iyrC8mZup3
zU4eSmPVS2O3rFCy4ajScrp5DO3TKXRfmvFySbQ3Hf00v2yr3N0GDeY6IGsEIahReeyaXncRY6a7
wpBHoKIDZWChtqDLM8+u5Gk3zmXSqitW6D2tbTxObTRhVNwb4yyHBle9Ksf5TpxIzQI7f3UAkpLx
D/1uMucVEaBeLkV5HmtNdiSslltR0roimGi9KKGlMVRy5TxbAqRvHgxwTmJSVZoYo5TT5o5Qq/7M
TS1kq24mXdamO7XUNF4p4wBLB4Sx1cehFlWsAvONQVc3jrz6ClopvIhokxiMbapxNBboTUK4mYIY
XjOGQybpYiFkP+bLPUinQRMBRJIAa2yoFcvDlvttz4NVMWfsEJxiCtUJI5cQGYZyZ/Lm7TFmpemJ
a4iZ0VR6zkQssN3kLgm63ptonYzK1InSGqxgEp6HxLmvskTVkCIn/kozgzKa2kqt3grdjzaVrqgn
CiIlIA+atnNwxl0icoDnONhudlyqBpIA0XTIhRtyBDr+fxtv2aw4cBR+Eiw5KBPlyi05DzOrWsPF
x54vZHLrGpJJnQmhG0hQZD9ZDSmLaFJPW+Uk8t0mshPuF6EqbuXS7M48w4iRRmZQU42wX7R5Zh+N
RxaCtIfmOFVdfcYjJrzO/MhsJrkacVgFxKEvMVGUB+Gg+6uwkoJ1hmnyFk1dd9UOSX8Yk4+w0OjF
IlhnxOIRHUm225Bb+17lKStonv1hGQwGvtdGLo/hmcnHKSOEjQq9dKfKaXNWebayJFAvO63LHl5n
XxTKqV321ravcLJSPdY4BURki9smV2nrNop26dsZR4+KLTHiKBlMwl5NjkVrhAu+79STZmkfylUm
96jVCPiZVYPWA1+ULbYFi0qRGE6Zh16Fxu4WO/5wmqg26WRx06R35Iub9sTwq5Q2M7GXW7uMDM7I
ngW6USiimxaa5rQblwynHnN3XVM7wl48DVOiZAUZrlcWh0kdpGZMiK5c9DSAYTVIWIMJWDtSy0KQ
9pQjzV+qVopCSjgh2TaMB3DEa151J+imHidSYu7lZoMN1Ip9/7xRbD7vWNebBqnzCJDgZlCXWd5r
h+Dfhj0GPg7WmrI56gyF3HWoefYEFy9nkqxOrZUpx9m6jpxk9ddrz/emcaXVZSD7/HFJeRyUN8VN
fP9M5vr4r74UlChW6QADXrA/VYxfmmbm7zTEOAggMaBd9Qmb9afEFdUG8AZKUFjaKCyoTh+bZjoE
7tG85vAXDgPEv8TSRqrxrJQctRumzI08/g9NLW/meSnpCHpzVki32BfGFR5ra1+PoQqy1cdwRL18
7Q76YaxzAKeDgwJrLDl6zz3QC4z4ZU57JFLc20KzpZmRtzg/g8SeovdeBn4GR7gP97Ms2CY6qLzC
ov1FVilKbJ5fmMsDkIbOlZuQHhLaZISkWEjswQjmaQ6WR4mN4MLz4mRqZox9RQU3Gn7oByVwHoYo
OTP8UN53gRmTeiEcIj/tu7IpcsAzxklOLuRCY6owqeNkU8YZ4nGSbXWCW4XtER8KPZeJTSQDrfXl
iWl6MiFpNlKvFjKrQhzvZEQQ9rFH1I4Wfogr/9jo8h3ZYFjiQ78Ymy/zOFVxG6ndh6LC1uNp2Ghs
2ED0PhiGmro1DTtUlV3rbtNsuMK2vkfU82Vt6M2MaewdXpurIAsQsHs7QFKL3nJPcCjRDShxJjHb
mvWma85bXW2uE8He6mIVIgYpvQY3mEzKIDpqhH/b+Q7fdrdcVT5DaaOUj8kCGRnV3qVU5zOT2O1q
aNYcONckGpGValTXRlJe6rmzkp1uUfqi21O10ly5lA7zKFfSBakxH4IQQqYDi2YSYqUy6nyTRWo1
wbh1y/H0uA7qFq0rkNTYaD8Y5KBNG42L17VSP1PoqM6lXDEmhH27WGcp9zmYKBA2rWoOEP3M6jPk
Ga4qpmoWHicl8kutdO7cQRN7wu8/lHJ8RnSHNzGVaGdBZIJWfJ6L0iRsnSJcMvX90kw2oZXvkja/
svpog7N+SfBRhUJAz6c9IcB60eojcGBlKu4+9xuKSN+7af0gB3kDhrtULQaioE05L8nE0SG5WQ12
7GzI4PYXOCl3TcC2hIWHSXHEkLpPCbhuqFVIZCbvqyYWSuqbOyMiMSeQy3yG2eUyMwxpExH2u0oi
7djyLFKha+ugJO+tFtIwCzWSlnOHsiQaCvqjacHuSJ3mBrXKqNCQdoqXLQqhHSl2DkHR2JhZcNIH
3aESops0DKBebCyzIVcPwbYLrHtSuWw1f5gHKr58ubBXdmzSgMOXSvkWUAJKej7DYEGumN02BOrJ
JNe6Y0Y1GoystXBGeSKYq6KUZxGWcjPJVyksEBqo7RJP/X0MvHqugcLkIiEekDP/EgBQOoJdefXG
hL9KMGCB1IxQHK5KHmtEySiCW4XD0WgOsqVif9BISQM1G09h/GNtsutsWpp0lEtnZToRJ5iwHOZq
ybmwBTAykk2IwagI/fDKOjuNHOtu6IPD3s52ShAw8ZTIrFX1QV5xHLuomBxOCmw8dHBq+A36NU7V
dtpKyc2QdtlEy+sHvyzpdjX+qVfr7dJychZkDReNI+srOs0fIEv6qIRSH/I/5ADPku1pAP9hwtwf
wWtAPabzxaF8Hq60KsBAaUR3RUYIlNQ5+6HjnAx0bWlIpxu4uOdpHvJOYnMXMLyWRwZK6R5WiXqb
ZgTsSJoEoE0pOwre3rTWfCXIu8e0R/827CaWbuObNKzrxMxWCWwZfllaTYMcd6jf8thLwGNEamdP
SfgDjxNY6fHYm5shkgJOliUM3DNkf9Cv3SkzazBbSnFoC1eC5eSnyy5tu/HkDM/Bsk6Lql21lUOJ
0LXyJM9iBw1+GZIFVnCkavT0CNP9mSM68hdjH+MTE9vDVHgXQ4+aAC+Aol7HlN5A6rvkoKGAnysA
UucNhoC5kVtnHFw+tCEeX6Dzc69sTiOd5+TQabcKCpsZTPcbH2iO1GgnFoqVSZG4d31lXRtd/MHq
nF0TB3u6b0sTQwLS4XcJtb1U1ksSBZ3ZIGfpDpk+rO1c6Dsy8YojPHzFdRDIzTYkZvgwHwJ8pqFh
YzrMC27mviZWJpfOfQsrEYla3kx4zCt8Yh+nhcqjjP48V2pYR11xaBHDvDF884MLmQgCjQmEi37G
POm55buxnYtuChVAbp6HMsmVNUQatvEMVbSM17E5IpoUI2UQbkue/xsodXuDlXSzNvVy8qAgD0nt
Q4h2iGayYq+EaVw2iLqwFQ6bxNPPBss4iwOEKm0NT6nr9Hre9HK4IUbzwyCl89COzKnQjVO+3x1f
nGytGC0ZBSgE6tIx8VTbxdpRCWBACh/MlMbsl7WiBrM0M1H61fKF6N14prg+7Wx08apUbAW4EazK
B6Ig/KwYocCKvnZb1ZpIDi5tuT11LZK3TK8HAsQR01ZdwuqSMVkqvW5zFm+kBNF3/aWEepykq1Ul
EOu3Ub5N4elaWoVSO8j2JIdEIpTUysxp2XxklOAzD0je0rWzq8bo7nm+XYeBehu2ynFXoJrh3RA+
MPB1idiS13htjzp/UJYZzZtZGOcXUY28SBT+Km3JhoQifUl28rlAn0e0ZpTOtCzcrwvH5utmLRiZ
M/SJZy1yt8Dmeg/2Se/l+5JkzV2rpjRScWqTUxU5MztrF5apH+Q9Op66EPtww09b9neeldrJ4CQz
h/5RXRQztXe4exJg/zhJYQCzwdX5OqJ+MpRu69BfCmCxi8DdZOaw6+ECSLmzcwtqHS2T13FGiPug
rJs+WJLMuK5H4U+eCQknC2zPqrI2FJ3N1CoLzuT2ipPXBo/3jq7+6GGkcZVVFq2tHDlHGl9HhcxW
49vrnCwsJii8HV/mM5DBALV2O1OUchelkjLDWIp6rs7v9FgB32HJOwdijZbp1qxpaZPpQ7LHaa2a
14N+7+DF4yRMMkNQd96BHmP0Nyl/Dssszcg10KLF//4jxOcGs4o25MeniPPgzr95fob4+s8ejxGm
9Tt5IQZ6R1WzNJmC/avU/BMHg+6zJnM6YIf92pc2fx/FFyjyDJ35OK3Op245Cz0M0Tw21f/otbP+
yvyd08LLs8SoN8F/x0SfQ8XntvWT+Tuhol1aUShgzrbA0UAewlOkNvpBHw85yl+ODfGnsAWzqc2t
SmTPXjpmMeQVE8yoDOQ9Cf8HlboT79Xc96TYVymxu2OkQ1lK0SruUO9M9MJsJyINENuFijFn0nTo
Ju7BMCizFl6MNq8N6PUzP/X0w2IwCCDJuQbA+dHSYanSdKY3ngb7kelvpX7IVMNc02dsiVIlBOdU
dGZOqZ1Ym1FdTGu1knZ6ZDiXttYSPmyBnN+zoz5fuX7uXcg23xmPZ+oyL3l0CHSgiyT0+iWWn+ii
kKNg0eWRcsjVzDfM9/0HFJnqmhSMaCb5DW3XrJAPLcTIq7C1iCkqk6ae1DiXjmism3uObHU3ptx2
wBsCmW84CScg8JT6LPMsj80QhtipFnj2BqNivXP9im68hRHkoqyEsdTdluCwTu1RpBr+Rg61MF0E
UlmtALBG/YQYDHtF8GeXTQPShQ9dkGZLi3HXqd5H6ljF0l9I+lKaEkZcboNcVzatrKjkGYdle1U1
fjxllG1nc1ro6h5Bm/lSVvPRJZy5t3FK2jWus/JWxH4aTWg9g2uK+iI4KgDM7wwOWjsNjMEp9K1i
FRUduZToB2ikub78YAvDb2ZpUgP6qUiwZWRs+deF4yDaqho9I+6iU47cViLNSVO0/iKDmnltVkly
ZLQ1sUrxmLDkmy4R3zyhbzOXQGxV7pSzjrQodnGdLM9g1AjPpCoZ1mpWt6e2K3Qap7W5NpwCNW7t
dBxUCIrFSSRZzt7oj0umHqEfWydKUF7TN7kvioTOqYHB6FSEtjerJGS/00qwVTE6pwarzS5eCGhN
xxgQtQvEuf4yTLz4vPBscysJCsVlqo1KCbzThC6QL3yGmkKdlFKcNKta6on/AKEBfaRxoq1ZDd08
1WBmKXQUOJ24rrvMHEXeaxEFfsBIQLa0CNE7urLW7DSAnnMVKx36U8Ygs8K20g+tywRpQoJkuU34
AuKz9E3gc7bdJKeK35Cb4xWIJhUtbicIa9Jlg41+knIGA1FK722Cbba+dwI2ymZI4sM6TZCTqx3x
wXXYMMTUCk85CnxrmOtKxwjASgyAWHQjZn5iErLV0OxugMzOuWlImR30AeFirBnmQlWc6AHxZruW
k1JfJpLEfKTQEtyUkXAXBQ1NpLJBL29DGDoXHaKRsf7S6w+V1bizKKC91hqBXExSnAb0BuwGDh6S
uyhloB5FW1oH5YHpa+YNWSXgyxDXW0R6Fua2MSPvTNituTDTjD8TarXqw8G/L8IqI6PJiDfQQ2Q6
BYzFZxKJhcbcq5x6y6Gh2cRkJG2HWKCsjoPmOlAVkrJTa6Cs50RM2KJEf7iRa10c0XxQlbVvee0O
9euQbKBCRGD4u7rDdtYnF4Wh4a4wCq/w12ihLKIdOn24igYVdKA1yIVHPe9I+42pAtkwjLA9bDTs
aK3cpleSargXZdG7Z3WfR/kkLhiczBQSdM051hpNHDEPp/JGgbOzy8BZaDLoPU7w2JOtzBNUqYVf
zO2kUvyFgx6H0wr46U0ne91ZU6IPRl1NaKCfIReto0GzLkubG7eJCc2ailKXnBlIf/m0U7WcsY6L
I3PK0DXZI1HNv7BUjU6MoZQ6o26HCrqNBLg42Hrxvd1KfrhNNQuSrBzm8X2jhj6Cjlwj4FWQwXMR
66VUj9MoqZ0gzeb4VPgqHQaR2hI+l5yefNH31bwANGKR31PYgnTvvs8OG9mtoC1oPdKNNE25REYW
cig2BVsV5GZHB/FZcOCxJdsmQTwBSDPxEMeua49MLq8OMrpFVkGadSFnW5pFlTJt7JbzpoHjD1Jd
EdYYgWWZ5lcvGdkBzRtnwTAH+brQNXAkCcBKviEpr0m/10LoMoSYWyUoh+E0LQL1BEp3tDHtTN0m
jZvjMKgTFxpjJsfnOa4Pju80tvWZFYDaRrrt8CdJZdL2qY1ozylq7gZXpSk9iTLVmtmN6h1wCfXb
HArnrQxpT8Z62o25YGihekY7clNM0Q/Fd+Te0TJLfEPei/nBQ0Zw5RY9dXTTM4/1CTjikXCCDrmP
lnzGVJ9uHboPbFT2Q9uXqjs2BoJum/ZE+bLT2upWaD196dqLGXf13Hinfu0kJ9A/1QeRl726kXvH
v0NizpZi9fQ7eeLJ6RnJJiq543wFTxBgeCaxUn0vb/I8MxixgaXyplZYGjtRNrY09bjxry2+ztfj
yOQKEXsx7+1B7PVaiOZ+EJnrTLsxf4TjLCLxC1dzXHmuxJYINx5pv7S9UkzuJRv0AW4Ey5+qdi2I
q9bJ3V2A0FAXUvUJvIMpOTOYc8ROETizyhM2h3cldK5gfOunlTlmMyl2ZkKi6zmVyAxRkXy0zpmj
8H5KGZ22Sj3D/KiWtBXx6w+toRbnTj5GQlU6MBYzUmTWZZdzu5AhZo8BUrGT1jeKYiPEUYNhKkQj
rSo9UI9SjOzXSpjSX6nI853G7IPhNOiKcKlDXr3PI6v7H1SCP8p2RyYyfZ0AaHX9UPTHD2UdV+UX
bShH5vj+018HD+Vf+YEfv8CTdAtyLZ793GkvHj7/6odP72j877/f3Ce43IOyKoK76t/Hd/3kLz/9
t/cwHu3j+8d//riwb9/6s9/1ZVFf/nAVPMBev/P7T3/RP77L/Zvk4W//Nh1nDuVTvS4CWCryr2/k
b//27G0+OX689rqvzjP+vAL/b6/9Yx7IG1/4/CaORyFz/Nv0pr57NorBnDuq0996Wf6rUuk3LuRV
x/EbX/snYPE3vvr0438W99nts2uP98E2HezAb73633yqvDKQl19wuxPz+vGfzc0L4TsqoXHk9ta3
/UcVf/wPruvdM8EZbBNV/SUvT+M6S58/BD53DUbC/Fvf/E+0cm+8Xc5vavHxH8+eX49vnT7JW9/6
9IZWfvXxP7680tfUohF5/9ZXJxLptRDlN16YVR3Ez75Ej30gBrO/4I0H6cd/fu/Vlbe/+lEdpPcf
//nsVn9877/kCSCC6ib+7cum++X9fv1oR6PTW6/QK8DZN36sU3LIgvQmYTv/3vX/Bd/X11uIb337
N+VN+t3g8JG+9dbL/kfxctd+vHF+wcY9yfqbu+89Ckb70Fvf+NTP7j7+55fX+XovjgiMt772H3xk
WV4H37ldtF9wq3/X8vX5smu/YOs7qe+Khy8X4euF0X/Bg2b6gOLmOy/9CzaOnwbevfFr9AfFPJHE
H/8R33jZo/Hutz/S+4Kt8P/8dlhkTXD/kN4FN7/1nz151LM89XhwfLte46f32PcOHX9/djqZj+t5
for66Q/8eQ475HkAzv/bl/j5T3w54HznJR6/N19vmWdpOZ9+2/OD0B8vqqDxxPXj48mT3/jlZcZf
NaYZMp15vGJPfujlxXl0Nf9o6X9pYXzN/pwIfWdhLwuw97Owp6Ou7yzsRe33ftbFVvfaB/ay7Hw/
C3uqcPzOB/ay4n03C1PZ41/7xJ4V2+9nVZ8fVp8fRd//uJ7V+e9nYWxpr31cL48Y72dhFGyvLezz
qabK2O4/HXO+7PbvZ4G4+l9b4NOD1ftZFKey1xb1vTPd+1nczzbp54qU97Oun27Sz0+y72dhP9mk
nx+i382ynhE4v7OZvTi/v591/WQve946eD/L+slO9k3X4v2s7CfHsW8aJu9mZWPT5bV97Fmv5v2s
6icb2LM20btZ1WMj4oe1/bcdqveztJ88Ed/eHHsHl+Kln/A7O943E/h3sCxkJc5Pnp9/JB//gVzi
5tOY/qQunp9x7jL6iOlDWj15VD1pwz3t1cGZtj6f6/9F7TpNe55z8p3P7Lmy4T18YJ9lEa9tCz8Q
VbyHxf15h/zwOfr87hPxTfrw+db7F91TP3vOT7M4S26/Dn8+X/U7/NfVKIjygEX/F74pf34r/1Wr
+iRBeu2mei5begf30gj8f45R/M7X/8fqoHeyQvwkT26n763weRTC+1gWGKeftHC+0US9i4U9qqpe
/Z69kGO9j3V91nS9uq6nSoF3sahHLdlri3opQnsf6/osYnttXd/q3/57V/azXY7B9Pgjd/HDTfH3
/wsAAP//</cx:binary>
              </cx:geoCache>
            </cx:geography>
          </cx:layoutPr>
          <cx:valueColors>
            <cx:minColor>
              <a:srgbClr val="BD0303"/>
            </cx:minColor>
            <cx:midColor>
              <a:schemeClr val="accent6">
                <a:lumMod val="20000"/>
                <a:lumOff val="80000"/>
              </a:schemeClr>
            </cx:midColor>
            <cx:maxColor>
              <a:schemeClr val="accent6">
                <a:lumMod val="75000"/>
              </a:schemeClr>
            </cx:maxColor>
          </cx:valueColors>
          <cx:valueColorPositions count="3">
            <cx:midPosition>
              <cx:number val="-0"/>
            </cx:midPosition>
          </cx:valueColorPositions>
        </cx:series>
      </cx:plotAreaRegion>
    </cx:plotArea>
    <cx:legend pos="r" align="min" overlay="1">
      <cx:txPr>
        <a:bodyPr spcFirstLastPara="1" vertOverflow="ellipsis" horzOverflow="overflow" wrap="square" lIns="0" tIns="0" rIns="0" bIns="0" anchor="ctr" anchorCtr="1"/>
        <a:lstStyle/>
        <a:p>
          <a:pPr algn="ctr" rtl="0">
            <a:defRPr sz="700" b="1">
              <a:latin typeface="Verdana" panose="020B0604030504040204" pitchFamily="34" charset="0"/>
              <a:ea typeface="Verdana" panose="020B0604030504040204" pitchFamily="34" charset="0"/>
              <a:cs typeface="Verdana" panose="020B0604030504040204" pitchFamily="34" charset="0"/>
            </a:defRPr>
          </a:pPr>
          <a:endParaRPr lang="es-ES" sz="700" b="1" i="0" u="none" strike="noStrike" baseline="0">
            <a:solidFill>
              <a:sysClr val="windowText" lastClr="000000">
                <a:lumMod val="65000"/>
                <a:lumOff val="35000"/>
              </a:sysClr>
            </a:solidFill>
            <a:latin typeface="Verdana" panose="020B0604030504040204" pitchFamily="34" charset="0"/>
            <a:ea typeface="Verdana" panose="020B0604030504040204" pitchFamily="34" charset="0"/>
          </a:endParaRPr>
        </a:p>
      </cx:txPr>
    </cx:legend>
  </cx:chart>
  <cx:spPr>
    <a:ln>
      <a:noFill/>
    </a:ln>
  </cx:spPr>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entityId">
        <cx:lvl ptCount="33">
          <cx:pt idx="0"/>
          <cx:pt idx="1"/>
          <cx:pt idx="2"/>
          <cx:pt idx="3"/>
          <cx:pt idx="4"/>
          <cx:pt idx="5"/>
          <cx:pt idx="6"/>
          <cx:pt idx="7"/>
          <cx:pt idx="8"/>
          <cx:pt idx="9"/>
          <cx:pt idx="10"/>
          <cx:pt idx="11"/>
          <cx:pt idx="12"/>
          <cx:pt idx="13"/>
          <cx:pt idx="14"/>
          <cx:pt idx="15"/>
          <cx:pt idx="16"/>
          <cx:pt idx="17"/>
          <cx:pt idx="18"/>
          <cx:pt idx="19"/>
          <cx:pt idx="20"/>
          <cx:pt idx="21"/>
          <cx:pt idx="22"/>
          <cx:pt idx="23"/>
          <cx:pt idx="24"/>
          <cx:pt idx="25"/>
          <cx:pt idx="26"/>
          <cx:pt idx="27"/>
          <cx:pt idx="28"/>
          <cx:pt idx="29"/>
          <cx:pt idx="30"/>
          <cx:pt idx="31"/>
          <cx:pt idx="32"/>
        </cx:lvl>
        <cx:lvl ptCount="33">
          <cx:pt idx="0"/>
          <cx:pt idx="1"/>
          <cx:pt idx="2"/>
          <cx:pt idx="3"/>
          <cx:pt idx="4"/>
          <cx:pt idx="5"/>
          <cx:pt idx="6"/>
          <cx:pt idx="7"/>
          <cx:pt idx="8"/>
          <cx:pt idx="9"/>
          <cx:pt idx="10"/>
          <cx:pt idx="11"/>
          <cx:pt idx="12"/>
          <cx:pt idx="13"/>
          <cx:pt idx="14"/>
          <cx:pt idx="15"/>
          <cx:pt idx="16"/>
          <cx:pt idx="17"/>
          <cx:pt idx="18"/>
          <cx:pt idx="19"/>
          <cx:pt idx="20"/>
          <cx:pt idx="21"/>
          <cx:pt idx="22"/>
          <cx:pt idx="23"/>
          <cx:pt idx="24"/>
          <cx:pt idx="25"/>
          <cx:pt idx="26"/>
          <cx:pt idx="27"/>
          <cx:pt idx="28"/>
          <cx:pt idx="29"/>
          <cx:pt idx="30"/>
          <cx:pt idx="31"/>
          <cx:pt idx="32"/>
        </cx:lvl>
        <cx:lvl ptCount="33">
          <cx:pt idx="0"/>
          <cx:pt idx="1"/>
          <cx:pt idx="2"/>
          <cx:pt idx="3"/>
          <cx:pt idx="4"/>
          <cx:pt idx="5"/>
          <cx:pt idx="6"/>
          <cx:pt idx="7"/>
          <cx:pt idx="8"/>
          <cx:pt idx="9"/>
          <cx:pt idx="10"/>
          <cx:pt idx="11"/>
          <cx:pt idx="12"/>
          <cx:pt idx="13"/>
          <cx:pt idx="14"/>
          <cx:pt idx="15"/>
          <cx:pt idx="16"/>
          <cx:pt idx="17"/>
          <cx:pt idx="18"/>
          <cx:pt idx="19"/>
          <cx:pt idx="20"/>
          <cx:pt idx="21"/>
          <cx:pt idx="22"/>
          <cx:pt idx="23"/>
          <cx:pt idx="24"/>
          <cx:pt idx="25"/>
          <cx:pt idx="26"/>
          <cx:pt idx="27"/>
          <cx:pt idx="28"/>
          <cx:pt idx="29"/>
          <cx:pt idx="30"/>
          <cx:pt idx="31"/>
          <cx:pt idx="32"/>
        </cx:lvl>
        <cx:lvl ptCount="33">
          <cx:pt idx="0">10106915</cx:pt>
          <cx:pt idx="1">10106933</cx:pt>
          <cx:pt idx="2">10106929</cx:pt>
          <cx:pt idx="3">10106952</cx:pt>
          <cx:pt idx="4">9422286</cx:pt>
          <cx:pt idx="5">10106923</cx:pt>
          <cx:pt idx="6">9421486</cx:pt>
          <cx:pt idx="7">10106930</cx:pt>
          <cx:pt idx="8">5575</cx:pt>
          <cx:pt idx="9">10106918</cx:pt>
          <cx:pt idx="10">10106928</cx:pt>
          <cx:pt idx="11">9419845</cx:pt>
          <cx:pt idx="12">10106947</cx:pt>
          <cx:pt idx="13">10106932</cx:pt>
          <cx:pt idx="14">9418692</cx:pt>
          <cx:pt idx="15">10106925</cx:pt>
          <cx:pt idx="16">10106921</cx:pt>
          <cx:pt idx="17">10106919</cx:pt>
          <cx:pt idx="18">10106920</cx:pt>
          <cx:pt idx="19">10106951</cx:pt>
          <cx:pt idx="20">9408415</cx:pt>
          <cx:pt idx="21">10106924</cx:pt>
          <cx:pt idx="22">9406730</cx:pt>
          <cx:pt idx="23">9406503</cx:pt>
          <cx:pt idx="24">10106916</cx:pt>
          <cx:pt idx="25">10106922</cx:pt>
          <cx:pt idx="26">27859</cx:pt>
          <cx:pt idx="27">10106936</cx:pt>
          <cx:pt idx="28">10106941</cx:pt>
          <cx:pt idx="29">33584</cx:pt>
          <cx:pt idx="30">34749</cx:pt>
          <cx:pt idx="31">10106917</cx:pt>
          <cx:pt idx="32">10106927</cx:pt>
        </cx:lvl>
      </cx:strDim>
      <cx:strDim type="cat">
        <cx:f>_xlchart.v6.5</cx:f>
        <cx:nf>_xlchart.v6.4</cx:nf>
      </cx:strDim>
      <cx:numDim type="colorVal">
        <cx:f>_xlchart.v6.7</cx:f>
        <cx:nf>_xlchart.v6.6</cx:nf>
      </cx:numDim>
    </cx:data>
  </cx:chartData>
  <cx:chart>
    <cx:title pos="t" align="ctr" overlay="0">
      <cx:tx>
        <cx:txData>
          <cx:v>Mapa de Colombia por departamento Variación anual del número de cotizantes independientes</cx:v>
        </cx:txData>
      </cx:tx>
      <cx:txPr>
        <a:bodyPr spcFirstLastPara="1" vertOverflow="ellipsis" horzOverflow="overflow" wrap="square" lIns="0" tIns="0" rIns="0" bIns="0" anchor="ctr" anchorCtr="1"/>
        <a:lstStyle/>
        <a:p>
          <a:pPr algn="ctr" rtl="0">
            <a:defRPr sz="1100" b="1">
              <a:solidFill>
                <a:sysClr val="windowText" lastClr="000000"/>
              </a:solidFill>
              <a:latin typeface="Verdana" panose="020B0604030504040204" pitchFamily="34" charset="0"/>
              <a:ea typeface="Verdana" panose="020B0604030504040204" pitchFamily="34" charset="0"/>
              <a:cs typeface="Verdana" panose="020B0604030504040204" pitchFamily="34" charset="0"/>
            </a:defRPr>
          </a:pPr>
          <a:r>
            <a:rPr lang="es-ES" sz="1100" b="1" i="0" u="none" strike="noStrike" baseline="0">
              <a:solidFill>
                <a:sysClr val="windowText" lastClr="000000"/>
              </a:solidFill>
              <a:latin typeface="Verdana" panose="020B0604030504040204" pitchFamily="34" charset="0"/>
              <a:ea typeface="Verdana" panose="020B0604030504040204" pitchFamily="34" charset="0"/>
            </a:rPr>
            <a:t>Mapa de Colombia por departamento Variación anual del número de cotizantes independientes</a:t>
          </a:r>
        </a:p>
      </cx:txPr>
    </cx:title>
    <cx:plotArea>
      <cx:plotAreaRegion>
        <cx:plotSurface>
          <cx:spPr>
            <a:noFill/>
            <a:ln>
              <a:noFill/>
            </a:ln>
          </cx:spPr>
        </cx:plotSurface>
        <cx:series layoutId="regionMap" uniqueId="{87936925-EFD5-4998-83ED-36428FF8BEF4}" formatIdx="0">
          <cx:spPr>
            <a:solidFill>
              <a:schemeClr val="bg2"/>
            </a:solidFill>
          </cx:spPr>
          <cx:dataId val="0"/>
          <cx:layoutPr>
            <cx:regionLabelLayout val="none"/>
            <cx:geography cultureLanguage="es-ES" cultureRegion="CO" attribution="Con tecnología de Bing">
              <cx:geoCache provider="{E9337A44-BEBE-4D9F-B70C-5C5E7DAFC167}">
                <cx:binary>lJrpbuU4tqVfJRG/m5miKA4qVF6gKZ3Jx/MQjvAfweGwKZIaSIoa36ifo1+st7MSdbP6dt/uCxi2
BZ2jgSLXXvtb+vvb8re35v01/LK0TTf87W35/Usdo/vbb78Nb/V7+zr82uq30A/9R/z1rW9/6z8+
9Nv7bz/D66w79Vua4Oy3t/o1xPfly7/9HY6m3vvyNb7uuqjjeje+h/X+fRibOPyne/8vO395/+Mw
j6t7//3L689Wd6UeYtBv8cufu04/f/+CE5ywHPMvv/z21+P8+Ynr1xa+/PV1dP/zfwz/56+9vw7x
9y+I5b9iTBnBOCEU/knpl1/m9z928fTXhKSMM5YzzjnJsi+/dH2I9e9fYI9IPn9ISjLBSCq+/DL0
4+cuhH9N08/v5DRL8zxPmfjnIN32zar67p/D8uf2L93Y3va6i8PvX3iaf/nF/eNzn/fJCE1znmM4
3B+HFTSF/W+v9/Ak4OP4vzG1xmwaB17wjk7fKTaqlkLNYywWvC17ntQaybjk5GMcRxxkQvh2KZYO
n72O07e5TzYtmwTb69QHsUMTXhqJWNo9kVrZWvp8cjubanWY6nm4xz2dvs6xn0q7cldqlol9TWw8
sBo+MjSZLUchRsnVdIOd/9i26UT49BHauJQqTfFerFl6iRnHJ7xlBn6t+rx0w1R0dDHSuowVcWOL
XIJbdnVn7K7DxhWkjbpQ0VAZlDaHKnR5gcdIji4NVTn5LSmYy8gFCtwXbprbolk6IZN1IWup8TR+
760W5z6dSUEGvkmxqENuaiVxaB5ygm+mVYlTrie8n1uPpAkG3dktCTuXYlSanvjd1jS2sLHO9qT3
veRp7KQwKNnVJs3LfmBJkbVeFe20EImZa2STzvpWMJvLgY1eNoF1B4fQVkw95qVb1VzMqB9lG1Jf
1mwm10qFZj9n6VAOrR13kQpW4DhnV3Hs6iMKY3+c0TzcKo7QR6NZ8hbNQL4nLaElylP1wZps2Xk/
dM8wDOkOpVl+2aypl6TVYSyqltQ74ZU9w/PN910duqJdCbtfcJMeN5w4KjuRZe90G/CONGYI0gil
e5mYhBZVw7L9kPf6SSWJ+pZXzJU49Oqqq43ayrRJ/PI1aURWfYPxrPxNZfCSvg5riKdp7POrPJK8
zEMaH+fN2SOb43gKGA0FxmYuG4zco6V5eG5FaCcZmokUzSSqWjbEs4ukJ0kZCBkOy9Q2T7Sq6ves
tq6CmbPwXnru3Qk3Pj0NYe6+Tjwz3/KuR3LFE993fAwn2lr+iHLRjTJ1qd3xGlXfuzjZM/UV3EeV
t5c2InGpR9O+s7zdHpolx7d5jOEb8wsa5ITNsLfE4csKZdVtvdltZ3tOn4aurV98yHzc91F99AnC
NaymWe9Jy93et3Ft5Ih4W+a4TQ6eVvFEjRmv59ryZc8qWt2ZORtuaOKmn0Q5wmW35vSQEW+6fUc8
dZJ3mt25cZyfiB7cvq9adtV1Jt5PC4XVj+nkLqZ643dp07N7jDQu60TnO9avnBU6zbbDqnR9DysW
Fi9GOCtUn1gnY8+s35NVrQXOx6SRSbcSaZJ53rEpn0sFyvSQZIlo5MZ82Nm85zKvcFtam+OknMxs
LwfM0esc6+rHuIZ6TzRXo6zrfKxlNas6L1SSopdl48N+aSK9J6OtjlmD1qc663grSaWaa7yw4dJw
SjtZNaqvCqG3tbC6r776qaJ7q+BJ6iKtzMIzuZopvejbur4mfYJlO/CwJ2hBcg4JUQUxs5iLxa02
yiwL6uA5WVe50WF6MclrNSXsORWVtpIEuz52lZh/eDfw65Cj5jALhnCxjFUoRE/YhfJ0bmWbkejl
wFNY1AxVWyJnkakgI8uak6tyNJa46cfCz21XONp9170XBXdpK4eQhHJS1si+H6oH4Ux67qfN71nc
9MF3id8LJOih39zXWhv0fSOpkwvfVKGX8WMafHvwqXNl7igqxy7Zt9hmBdReV0ysq4oUzbrY+iGU
3dZU+25mzY6pCe2poki2OUmLeahR4ZM8K0naVwdeZd014W47wmyvL0D3ibR43va2q4UMbT0UW03d
qbM8lXrj7X6FU0pO8/yAej0c2FAlJ1T79cgS3R0qq5MXZ+tpl841ug+NTU6piPq1GUV7tINeQShy
um8dHY6Lcv57S1h9xHFhZTZUqgCBqWTAZDvYlZI3KnIljU3GYlVTXwjThWKlfN2jJp12baerkri4
HLfNcUkp0SfTwOpzcPF9Pbmiy0lz8sSIvRasPzTc9buE5ts5RGYKVrvuyvHodkNYxzKZNlomZCWv
dDSkyCtb7431pEBDNmlZT5sqjUhGLWfS1wfeBi57lQ1fZ9PmbwGnppxNtOdq8lk58qaS2ZQMsk2r
frepAZVdXY+Xs4/82C+UHWxrz3aNa1HTLi/NOq5FE8evLu1RqfS0yrGpVijvI/uaJmxWkrk+HHm9
rouMYU1g3Y5b1kq0VegqIU1zcBb7cFBuzcolEt9ITDLXF0tIl6dp2Ma6sGZ2umiG0F6wrApfJ+P0
xYJiBsNsGgOLibVxPwzDVIH+RP1cz6k9Kdd+H8WcZnCourvOBztc6z546avh3du23ocOpgXpaFWw
eWNSESdKZ2hb0IaSi9UO3fU4bPnF1CojKyfU0Y4hyC5V6DwxV33fxkbtJ+TXwpls3s0Btacl99MV
yeJ25kPUZZ3pbr/xDe1jL8SDbod4Y0ZWP7YzPMdJzezHmClR0Gkml9PMYSZljodyqNLhzg+UnP3K
20O6RLrLCGkKE5K8CHzqdr7F4luMU7zzMa+N3Ga7CdlsqE5k16n64EHLM6lpyy4T5obvhPhhr3xG
tezDmM8FY4yMWUnNnD/1KXanCTF01eTG7jPfbPdZlSy3CTFasqai1908NPeKruGsM8vvYRapTpJE
YFaO2TbCGLUCPEaKtu3Jw/TYceG6m5Cv1SUV6wZWT6T4dsZ1cx6XFd3bSr2tMCD7hY/srpqr5KsH
h/djck31phuxPaGc2WdwaOlND9PhftlMdm544x5hEx+7mcxPZqnYra0xzCkzunA0Ye1OyRD8rlqo
P1qonTuClDgGYyiR8GAmUiKuza0RviqHvuLl2KT+ts9D99S3WXbJK5RT2VOzXkwiGytplrxbZOMb
f7lkHdqLJTc/weeHHZlCvVutRUedU3GxdL0pBiLEISSOW4kSzW+IWvoyz5v+yMYFJtdG6aVfkf2W
WISes5yF2yp4AaVXt+MdDYv4WrcdVLG1XoqVLejBNIQ8CGbArGW9oPdDg9fHJgh/Iyxbjl0r9BkN
3j7kvd2+ab3RAx0FFNKlh1qiWlZdI81iKvOs6VapFtU80nwU5YKd22/EtUW0qzl0NXJPFV67l7BS
WHFbX/+kmR6usqQd70ne1Y9iEfaR5WQ9bapXNxTVjZajwv1rhsDMiL4TV4pS8LxoqS5FNpi7aVp0
J+t1pBeZDbyBZ2Cm3RIoj2Dws7pM8GC+T1lIP3rkk+USfIHdYxfrU5evYShqoecSDY5fUpykl9zV
5GfTT+Abc9a1xw7q/sE2OUIyq0bXyX5whpXeEF9WqyBfV2XqXa76cJcqvF5z+Hfcadr1bjcyPnyk
jeiOfmKT2Y9jbY+Jbd1Lpqv6xehaP1SsT4+habJHElpxp4PXqRyd0lfefDqmqa38aR30ZkF0V/dz
2vT21s/CX9kwgZ5tzCzfXTW5XmpYt0zObIujDH0v7luEqx0mVXMZe5XsGaPmpTfIP+hMww12ubdW
Jk0yfKxbM5YKHPplvtT8YEA1R7ksDT0PhHepjPOarbt5GekuDLD8pRNL+xqWdf46YWSveJZWV8xM
YN9t06RQa3Cwx1qZ6pCTZD76qo+nNrFw6MEluwpvU1JsLLdFEnF8NuA/tLQhWT90GqbbyiZ9Iwmu
8QPWa4dKhBN0yVQznqvR6q8Yo/Z5bHrqy5io9pVPpC4Yz4a+SKZY7W1mYpA1H9craHfstdaBHpLN
1GAe+sjeYhC5L1g+tHJZmT91arNL0dupaiWvZtyVQ72JAxoXey8c6Kb0aU1+oE0EvbNRtKXvCT92
m3DTrlk07qRbEXtkKDUPXlUik3bA2WvnQnY9zzi59nQZx8s8We2h5Si5bJtpO7YoI2qHJ02PazNP
3/5o4X/7B0b4syP+R4f81rs1aFX/yRH+uflvN+69e4jh/T1evbq/f3713/f96yYc6M8jfwKKf9n4
D7Tirxzh/3fnfwVWEPKfwYr/DtSj96N+/Y+44vOLf+IKTn4VHFSRpoxhDNwB/zuu4L/ilCd5ktEM
6AigjH/iCvGrEHlKc0IE4SJPPnf9iSvorxkWLM1ZxkiCU5bT/wqt+FdWQalIKMkTChcA54cLgQv/
K6vIoc2089abnTlNp+EQj/M+2zcXw/EvI/PnFPgrFMkp3Ca0Hp/w5BOKiIwwkqVEcKAzSZpwAhzo
ryeKtB1x78a0dJb26FKsLUPSr2t0sp1z9yaSNVVFsGq8WurFlRRP4mpsMnoWnZiPQ2XM+yZmd6Gn
CcwLpnX1bvokFHZboO+v2ol+7SrPJpmPCAzAMnkntc7yl1Ft4ewXNu2SqEkxp5r/CHQjT7UV7Gmh
Azpi0bML7zJ7T5NJ7LoaHI8I1XJd20XdagRYTnqd6G8hydACep64p3SKqZGRtD7ZV6wOt0TR/tPc
kHO/2YzJqcJQ7kaLaFOss4jQZYY4bLtlROrzUoZjs6xpsu/XTkyySqcKASaazEeMa5cUg3Zuge7B
5qdKV20ZUcW3Xacb8ABdxakqErCoM5iWtLkOKbCqIkv0/NypRUeoydWqihErO5ZVP5mpjIy05Cpf
es5KN9YsXJi2oeikwIPNJQdjfRX1Mh/NBEItk0h5t7Nsar/3U+ye62pUd3iqodNWbAtvQPrsj6GC
C4UehujVF4p0XstMxebElh4fxo1DR+G675PWzR7qyXidsim7SKEJynwWF5lr0r6ydTG3fMkrdaKw
DkpRb7i0zLgaJLpNX42e6Xl0WLsjX+fmOQ61JnKwffOxdMg8Tk4P1wST4RK6wGpXj719H2MzXMwJ
6u5Zm1EO/au2Z2TaNdtvg7iuOpP/dDUS55jF7Aq3dCvqSNe7mXfmcTUJvl+nrboFziOWck5at0o+
V3Umqz6rfmBS9zeG8OQjLE3zOrQq3YqxGvFPEfJQAABYr4SolCnyHNgCdMR1f3K1S8Eamm2IxTTl
1b2aPseXqAQc3UbQHsgYtJ9gDOrzMmRtX5AGOlmJYx5Oa+hUL1fl1cXEqvyRQW25bbtQf6QzYtdi
UszLxVtDixW8iT65kMxC8n6q1pPnKiYyM3xY9y0N5B0qSAAIGazdj3xFV6zfpm2nV+IBFDStkH6e
3buaBXk2EaZ7kZk+LQUA2R9jg9BetQR/H01uEjkmna0L0vXsRGq0vMSQV9/AcrE3guJ0hXA+FW3t
2TEXKwhMZV0ufeiGA9ETle2yunNVTQAQZ7DWHyZdswc/ezpA81Z1t7H1LUwNN15t0c2POe+2p5yy
/ARWgmMpLBmuFpTbKzMT94Ta2EwFNHPOHBrgNfeZTphlpU6dqWGduqdGmbRUPFyFxmfHkK1GptRl
FxUYLEAAWhRbxYadFxV0eSS20IUmVlpa2T0SSSWBpwjZ6nGTnY/g1bKhPVZ93oDiVPbe1tVQjHRM
Ltjg57IKmZbICmAdtV6LKU1gc9DdjuaxOy12icA82VulxPds8NuRUWgdyNpPhct9duIaHuAnX5Zp
7KlU6ThedBNKJPFjstd28kWqlNuhClWdNHmgu7ik+Sliiguxzf0hJlgVXZ1b6Gu6vnuyS2AO4KdT
t1u34OPmML3PuwacHK53s52Nl1ln0EWThOkCdCYpxxTosZy3IT8vLFuKRA3NRT76bQdzaC3GfKQF
IARdLIiue96CjHUU2BU4VAxebaqhbV5nW/jKadDTkMsk7+e6aMRcvw42W86j4OEb3mx6Q1b9vBBz
W8263bWKNkFm86CmItRYJYWp2famM5NeWq3bh8mkLJFOZfoelBQa11Ux8yy6qdn2XFHcF73eSBkG
S8omBWhXNGbC4qIJnL1QPaB4nXZbPHXNbEdJh0Ho0wz1sfiE4ieb2Oq8IYEfUzxyc7uN1E0X0K/h
awK2M9+LkeoTA6B+dMoP1/OmsjJqNu8nwSt8BNgDPaPrlpzJqH1+AdjF7RhZsWSjJWekmgW4A+Uv
YUnArle9pFZt0iiS7Ncptd+UZ+lHPffTTtCIysAB8iBk7ija1kuN20dP0u2MNhsfN1rj3VwJc2Y2
rQqirD6hkbVlta3i0KdxlSsL2R6IzGNttv0cQN4bRl5XM6f74AcinRZ4P0aiCzIOt9mIjVyoOC0m
vc6Wdm97sut54gEp0Z+NcRdQfF+ngF5agJsQZISLrW6SnWH9c2jNjcNdvxMCJn0ODXgJVArLdIbi
BlWovai7NTmYbppkhmp9CA3gR6uQuDGiehnBgso5RVpyhNNyRfNprOcbZhpbVkbHYh6pAVLO4Bb0
5vPjWlWrk1D2osyhXICUdmwPXCz9CXM+lj4fm8u5pvWOWgI6USt1RoCW4JZaKm2NDqzpL8esPopt
eiDW7GBN3YUUltSIkJVL1hxrDzM4anROq+EJkFZWwHy1u4pxwLco2oJlGSguVFeJqwpmkcvkwhCw
6e15mH0up6V6NKRdZJbGbyigG2NjlI4vohgyoORdkh6M7mapm3g9dlwyW7X7eVlugPj+6Kdw6nh1
zev2zizpDqf0oNb1HiQOFLRzk2w5Hj5txgmP6Q+E0vM0QGO0MfSKc/GCdbqdjDZ9GdB0EXp7W638
cmXrVVTJaavF8zKvu1E1TwNkDVg3ZUiHU1Zvh24DsJUm3c6IcNyG3pwqWNYF5/PVmkHpUcNFuy1X
jfF3A6V3ym13HKknxf0Hpc1F39FbRWbIj9r1xqe2O5iNbXLl4SNd1FjkZPpKlwVyB3HFm2w3uPje
8wyCmu45iPqOeO5AkNApa0aJMLpRpPnpYEWgheyCHvZ0BvChoOmGQKGghEAe1JbTktbFQNVlYmCM
lm4/VXG3LeSUKvZZyG4BlT00moK60CHKzbLbuUPXhKhrIcgpg15Tsro7RedLky6v0H8BwUmm/Zr0
NQx1f1q9vgQMcu4Df9ZEvOgYrMy989KNkOVBhlXksI6PKufshql6lZVde1ADAbalsukhApcF9JsV
tqZ5sW6j+wq0Bogg4GHpAi8yD7XKAPYw08W4jUUUyxGs7jmfJgtcb7kwrNmLzJ2t8LssA6i3YaHL
zUMtXlYwFLCSn9sE6I7qnNrnKhsBhdUnZEDMaf866PkQ8/kJN/TQEv+jWcN1TMIltLVveo0UJmrz
aE3YhS3bhcXdmEBufKNruQ5LOUGoZZG5dGmiYOWNl5DElJz5tuQzsGxguBYOUFdFTKHOzxBltkwf
msnfQF/dSQoZ533dh/ceePtOLP1WhAmXrgXVioBoFsF+LEP1I1q696p+JEP+ihLszzD5lbTJAkx7
vkIbezAR7blfuwKAmdvldORlG5YLvKz2hDCPXM55h46q6f2O5drfGkgI7swYN5gQgFoBBYBlZhv+
tuExe0CLTs6uh1DOtJAN9jlYeC8GL9WUgZh2DfkpctYUizH1ddoyVfIKEhyVZo+2saq0Y+PlRGbL
i3FT8VlpBSt32CDCaDwC+w3JLmQyd10jvivRR9ngJbsg3PRSCYiQ1pgMSq7pbKBi0dncrNPo6M4N
YmLS1WzxhVBc7H2N7Xykws/S+Q1fjWocSA8zsGagDsjm267G9OBccjetPSvXwR2oDy84p1+3ecpk
TPjNhmAwwWcamTf0pqrynz2vHzDigwTOQQBuTbZcgFN/MnlIVScynVK9PgGvXOG00x0kE1ejA7Tl
8uZmQDXkvbo9GzA3Rc2B+/QRGHQ2Ig+glK8yd/PBW9D1lAOznuNVBn+znoCYVtmNB8ch5yT52gHp
Bq4BTJH4Re9rKMxHYqsNsljywij2Zc4xBlQOcJU1WpcUaVM0SGwS8RFKBzzdvRXE3+IE4l5P9TOz
5pHnCJa6yjvZmAQ8Ip8g/exjBzlRM+pdLzZ36rfYH5LViNPoAfk50bRwxg0oM0DrDT10G+XXzLG+
SAUiBzPFsBND4PdLNgyX4zBYSHXGUGQ0dGlZuxwa6am1xWJBwWWdr+03oJN0n0Z4MaAaQOEzvkwH
144WaGge3lFH51vlUz5LRZP0AXww5NyQfJbWM2hf1n77w2r7GwhH+TEnQ31IFhB/iDEUDHPTh0Ns
eHdgHjcvce7SPU9XVssaQXfQAGQoV6iTt5+Z2C6SSCGfNQsudZzbN4c0uar1SM4RFBVCeDrc6uDc
ZQvzKAHmvG6XAXqrHxgC/Y8VAoMGorcUZEgrfUpo1reQ6+c9xCxourZbTEtczcMh9cSfI3Q1hXGr
f5s6z868GaHjU8snMJpBdTqd7OcEEnEg7ePOqcp+A5VKCnD58aVa8vhM27af5dyEdqfQqA8925aj
mNWyp0uIl0kzgZXHfLAn2nH7lgHLnwrkxQSR7hYPQ5xnaJ/CGOA1ADy4hzkbxbXgKzeFhTL1vBq0
nVKsalFYnjR38MrEQ1rZBvqlYdvj1o0XId3GA2fR7Fq8ub3i1lbFMLbu0MQ8gdcW3NxBO7Gk03EO
Zv6pKwPiItKrjLoffoQ4ORVuLNctTU9h6dOzyja0g9Q8vev5AOUIhUGY42DSDYzS3NOfag3zGRKm
/KZaMvfazi2NkHKzsb7qQpzvO7PFPScUEs1xqs2Ppm35a9NqcY17BQDSN9GANZrMIgni/U55nLy0
jQjfx5C5knc19wAStuHkhEV7I0S8Em7xV6CfwYL2t4uW02iWaxXCsM9WGr/NDW+hcQJw7VvQ3HoA
gF5WeZrcTvPSXVY4i7VkorJKBkcB8ADJnXyJGp79SCq3HDO2iKbUlq15ueg1LbcNxCCdXfIMeH2C
0M0DzhR1cgfain8mcM3XgAXUyQbwB1CuSSiJRXZX54M+ZHiNL53mKaAVSqb3RZvmLkctuNL/B776
3+GVEJx8vlUElC7HJPmkaH95o0dDt5FX6x+UTFyQI9qN+/kyPZrDf34aDO8n/SskE0JAXSYCWOH/
Yue8liTXtST7RWwDCILilSJkRurMyqoXWkkCICgBguLr2+PU7b4l7pyabrNpGxub1yOSDBIE9nZf
vn3O6C/XmaCvq6UKVNE2nO1gs/j7mgZ1NkujspH3dVaN2Ov4SF7XtipR9ndtWgetyKIYNgqecLOf
ovJPPx9s1G+3Bc/Bh4p5Fe/i623/8PPbGisQqpsqNjfrt1hxmm5TU6VV79VXp8de6qpS9xor4Q9P
BCzX71emScBioFkMj/7nK0deH7YzwJgCZX6ucaQzcVmWP1yE/qZN4rHTgGCb8iM/wJP/+SrzKBcU
6KIuyD48jVOh83o/7bx9MxXjPi7+esn/JTn88h+03s/a91969j+F8f9LRfPP3dTCxH78CsCo/VH7
vmq+/2u2L+t013z6WS2//h//gfWF/xYH2Ck4oRGJE9BM/6mTx/TfYs7B5XHKAKHFEd7PP7A+yiGU
8yhJAnIV2fG//adO7gXA+rBmkjCm5PrRxuF/RSj/xzL/p4TNOdgJSO88iX1sy/ibv0jYUe2k0Yms
czaI4Y4aMbX9BkmjYokHJMCLbFv09TxFTwaYV3Co6r7jt7T2FvsbfKfsUnkPC08qmX0H4oQJ5bff
CLhgxqPZmVDr5TFIKJoYVpakPdZV2/p12kofh/B3QswzVb0WLbPWPf9IfjXxDKog+w59ubjrNHTh
uO0yifvbMo/Ooky3WNTq/B3bki2txsdRuMocl80XW+q3rmSfXEemHrBLK90emi+wgu+IlPXcCrwQ
VKIuSjyG9tH1aguyvwAoUpPBgJ5IBp11opn5juA4AnuBo8QU3yGneVPO33/nm8QWhlEG36WDd/UX
wqTGAVVXgGLFO33HlXBroT5+Z5OgrJR98Z1ImpZBdOk/QCT0kQQYyOLVEJTWfvP73Fhtq5PSs1K3
yibr9tqJmsjqMzFN8iFqRxzhyoXQqdqh8R74wCtABLCXPSh5rfnYl1zjn0xdm0CrE8SJdMTZFn+o
hAKDMPhuLj+MfSlbci2ul3U3mbZUb8GKvvoyjFxURxsEdZe3DihRFhgmm4MOhEHFmATemJfXhujd
GDJFizWcUFCFrfUoJEZv6LY2TYjZHnXZUVQcviXb8zST4b2sVk/R1DBaN7lH1Gx3XtD2PvR3ksRZ
wm2ER6pNHd+LWroSIEc7eq/egM8H0NUAlvVYr5J882o01Oh6ZhXtk3lMAFByC0lw0A4demPhdx66
hkhIvx7FYXUzWVLLfCHAL26wRkuXMdrRJoVbk+xdlGzhYfIaEH6U18ucNmqdwf0Bf+N56LSy5kDL
iovjIPxYZmMwd+wja+dOQLaNVlv4y1R3jzA2N1kwKyp+E4h+rI/4QFmco8Dpuy5tHdp41EYVRWvK
xwqtLmPYLzJXu0TseWcM2Q16lLSQUyLnT/UK4vYDg+NcZpJ5nB1j/Daxa2LSbIe5DrTr0TySSrwk
AJvQL6JliIqSbeJdUs6afhzkqJOPpTXKPQ+dt3WfN9knbDfChI3yoR7jPovqde3uE0/E4hB0Atya
7kzk0Fqui3kaoBR0OXolPb/JUU0ihzGl2i+80wnkp9mTsytGbYOoTFcZyyhVhvtz4Q8dHWoUWSi+
8shtat7NZuvHM+3gxgg4P+G4GOw92HZu4B/q8qGCKQkaa96G9dRLGL470nSJy5nZgItCB23OtYAT
kJVVu6Atm+LSZrWbXH+EmTzXKfyngJ0hwQJsmoUO7UlvYq7zyiZNlK1R7Ogxxp8Z0faB6SsG20m6
4yOf/VwuTtZDujIRwAaofSZOq4X3/jlZlIwLWU8k3C0uNttNOON7OCvYWtF58vpx2Hn1BNVELNU6
vA+Sks95J6NBQQsQiz5FQBQ/xYYsdjeWW+R/SrwOhg1a0qXdj2guK8hBAVr4fAPyN0P1XOg0PjZb
35vP0RjHz0TBocqgGVbnii6UZVz1/F2p3USzqg+a6mjaEM+ZDjrZrg0I3skUEi8qTBfEPPX63ntf
iwCdJQG3Bm/RlrAHm0jtXc2HxwQ7TpuNW6lsxoPq2vRDaHGw0Jx/brAk5gLb1yghkpr6PAFnMmnf
u/jMfB/lNBR9CCaENQVwIPpFBMH6CR0PnASAWe4GxfYy5soz89MYVH6xunK5NwkD6y3mvquuuIQq
Td4HZejlG5Tn8jJoYSJYF71dC1r7dVmEdWXNR+2CuM24T5YtHwMAf6n0O1MfIrIl9WFzgYEVMfpk
nfcKUjsUdzatiUzHsmRrEXsRBHIwtbo9lCUPP8yN71c3DReJrg7lOo/DNztIAKWm1w2cFcsNzUa1
CWwq9iWGbl35yX1FxKNV9AzdfMhIO5+itWTp1vnPyxA/DlEwZ1jxEPyob1OwaHK3cC/KatOEaYg1
dYA7Kw9VFw4n+MG2IOgpUpzBbxZapOnjfWvsA8ysIZXgPOGRbi6fyysUF0J/U629eAG9qRs5pNHK
5mNctXdRR1/HWjxxusYpXfXXWS4Pw2ZcvnFoKC40X6vF+1iFITxBHFDNOmdiZfZEjeGpDfz4hsxj
8I75LQDOlkKD1fWhdUKcY7YRSDMMp4uOGzBr3pjOZkCX79VPc5+cYxU4OIC1D4ym7Qu+2OqNcGin
Md5JX7V2z+syOum+SfbU76oH26oZJGQLjz2d5ra5myk8rB0tbbAnov9ScaCvMOpAbmOHKlwdfpRe
Xd2IxXRF1F0lpiSpczE1OM7IFsRp3Nu7VQhIn7q9XRfwjbDo5WMnZbiLNb/Fnm8/Yqt581YaZkqx
09zUz54UupjxrvfLAvOthF+QdAO9E81i92U3G3i/sLHHqEt2hI/+V6uW+m6T87doXcQOeIrKJh2d
vEY8+luTXMLFPcBCEyn6dWBQAOvwgffQGPv+o+7q4HEVs3jFSdOcrOB93i01f1utV5/brQMn5hJ2
sDglMyAyn1b0s2nUTzebN0S5oU2bb4yinbdelbYjgbHtyEVrfRPT5tZu63zTDp2ClNwPmdfxsEjW
+KOoobqErUPXv43QcVlzjqpNFTjU84HJLrNXGG4J1p0/yXs8uvkmwJrqZhgy09B/bfAlpDPtD2Mb
H+yoX8fN/9SJ4aCGYE7hvF0k37DHJTxPanOzDQJqhT+qo+XtTukWOCA5TlX0ObDmaKBQCwYiNymX
q3WwE77Y+0I0H5VXj4dZVF/qCCVCuzR8Py+m2as1eXMJgGy60n0EMhQGfrdfnNrHUZWJifhZDUYb
53D3iGL8iVf+udz6G1OVa9qV0LzX2JwXVWV6wh7qq8orbMhZZoWrd6VXk4PnMXzCrofqXwVNuKdX
jrpPquQ52GT31All3pHAd08wW8lXcHflE8THSWULG8OjU901CVKu9pT0La1fIDeiWIrCZNd0CjIk
yh1xTtgS3AB1MEc3TtNHnFnLSyTj+hH/ib6PbWzztufiIuyIg0QvPexBF3/tIyIPDLXWASh/fzs1
W/UGU329rUGkZyVtw2+I0dT3tp1sHq7D0N2iJAXSrSdKUS2PziISM5m3pCpHfWhpu5HL4nroUBXQ
4AbbGWjvbFbrNu70WCbTsUU5/WlsHaMZiysmc0DslS6CcXVPfBUSO7+z0XrEZ+hs7iYN1Zw72aoT
A1HJP3RaRvZGWRoq7BJB917icJ6+xhr05X7odEuDfFirFl4nfDcvzAxNKkAAMa0epDZ4091QNVBg
6zpeoPIu0uRknsjDRKbx0kZXTUGOFicBLHGyDkAoa8SPJvwIhH9ATQPWTWEaSwejCu1RDsB5NPvI
TBYm7Th5qHIq0KM7i8o0OSwDWoc0nkr6qfPCdyqmbRH4S3StAREq8vv5TkY4/gL5tVz8JxiHy11Z
lSodQ7p81XPbH4ixIVRjrOjGY2HWAPHMeIiDuKtZcoT2AW1WKXrCdvAMhUk8Lss43LfVys6oiDm2
YaKOoyPHbiJvLQ1Jvgy+zKQyOu0C9mpH/iHQfXjnR91T08X0g/D7EaA1weFsxy7nfJgP1PO+JsCH
7jbqPnZb9Gl2ZimauV5PSkqRoSpq77ht7LnpXbM3+GAvqGYNDlMhs2TW80u/rihWt07uUF8037ZE
rzts4VumGil2WJX62k5M9KHfFD/YYBKFCkbvEW0FKebEQTFDE3XmvInzIOlrwIFrHBpw78Q7GYCo
CAIxv8EBYTzANwxLcVBm3w4tzKQquOgBSuAQRe7Gj5CZaMaYwqOBofWctKQ786lHeQgPCRtv2Fzi
sBxw6sxfBphExRovai/bcjkmIHCzjtlX7AsCPyze6ethUS7TLSibL9GQZAFLDrzkmVs1TQcqHyvG
vtI1eI8g3NNEYQb6EuxwUsMNLV3y3iLkkErUpDjkp6TQAw/StvHf+wwpk8hLaBqM3SmMsMvMgPyz
NkSjDUjjACn9dunZ7ejZ174fVgRMRD4u1YvqzaE08MkmG168sP4IhuEtaFE0AOu5K5FzA2z90VJ3
bEm8nyl0ZaDA3QGUx7bbiJ/XBAJb4oFSIE2z7dawu4Ug+ty66ctKDISvub+g7rqA8reXSKIEYGXN
4NkG35IOBkc8hzPOSHLx/fBYRwlLm3pjhWPwQ2zMzrxi+17AVpolP44leYbgvp9C3EcYTGg8EWna
j14ZpC7oPguKDMoEDDEvcYhkUYhGsZLYAVUICErWHK5hRXnmLT6DgbR8YEhrjNGKc3KWbUb68UVW
4Ys1BsmWVerMdtNzaZs9RyIpBV/Y79slckeLLFA6YoM99rN+sNuSj7XVWY2zoaBjuUMeBluGp24T
13Y4MZIFpp1KCtN6VdY36yvyUjfEjj5gZS9vLDiVbQYdhy7pebTDAwkN2Xdgf9MVvkTByfAZ8T6D
gA572Kolowt5DlRyj5bw5AtzF8AYRc4Q8FUrq4d+ZP1Oza09+OheU+V7XcbNgCQh1fX9ELRBZswI
I17505zqZopuEJEL8ZeAplQkXG86GTap5i3UmkkQBObkjWti/CNBgG555Bbmzl2wmiNbWtxNPAYZ
X3sczyQ+Jx3fBWQN9nqVzXFE05z5WhxL3az5RqNXPiRd1jJvSuMweeyi+cZV+rLWDU3RURwUq145
mGXigf9qt/oDtIOL4es77czLWg9zITavyxWBiI0P7GDQHB2A95IimkqNFneZM9NuXkZn1Kgrtpd0
wbNIh6CsoutnipzMCuWg1uWz6xZd9E37gsTeTQNZ6iFAV3iEXdMfBu2vuy7QYz5VSXdDiAfPS8ph
P9A5wHETTa+oVVkFPks1KAPj8Tga1yMDOAS8gfCwsB3fXA2SxjamyVTSIxS0gSb5NKy9O4ra0mrH
+xUAtfX78qOd6mUqYmAB/IAkL85E3taOFIkYliV1NZW7RJbu0VOlfw4QbEQB4yGrjLDiMyJB+C7l
+s3DS9uvBJB4xYL1rkEyZjd5ziSQm9amxt4RTLsq0PYA2M0ceGibb8gr8pMN4+FoyYCOK6TTXvgT
vj8fibU2tVUoY/xPaNPSSeDH9g6v2dtmsU9IDIMU4R6CbYaUDT8lW6LYGXkgxAN8b3praDh2Vy4d
W7YfmYYekQSme5nI5AwFZ04umurqH1zRmNQlPOAG7XS4MXNHjE/uNr9M7oUIV/nYq8UsR203drPJ
QGg84HY8LQie7odqIbeKop7Zf6eJWBtogJH/AiQapV2+iRI4IZoqeqi3js65ZRuYvb9hh3qfV6+6
mcO8DJS8q0ZinuhYPQAGPENvePFHMx7/RA8hewPkc6lcusT0pWnUQ1kNt/8HSCIK2SwPG9Nm/tBM
aPaWGqssxLkXhrsK6VmNPjT3I7BxKE0vk4xR4Yfq/ejkTY0SMoPY2KVgvQ7h2l3A1J68iBceUiip
i90K3QYYUlMm3UPAoaFMHexvYGfgJiHvFnFXzoUXo2tQwTYj4RWxU+1TeZegL7jjra+QS4IUlQLc
ldj0AtxdENIe4t1PEFLTEHLrEeAqfu0uLkGX9v9ppF9opHDdChbI/0EaydUx5C65/r9PI1E0fOhP
QCOVpfcvaaSeRv2rscgZ/4/TSFXM9pvq/ps0EmrWDypUD1qVSHRBj2nsxz/xSFaId1Evn7t6lOnS
DtXhX3NJcasb5HyT/w0uqa70O9Z3a4asarP7i0nqyvrJJHIP2mt+LVVoLlBQKYwDoI41eodUtA4M
GpjJZDNeGm0DKXoX3q89eB5EeO5wut3YKAa17y9fmUB4PiiHArIR2TtlPzho3fswALuALQ4+vY3v
2wAtqtLHaQnuS228rK8aA2Z+AU6UBI8wzAlIT3Xiy/ZCTbll/jpBaNzivI2nOx3zDq1cczbD8lh3
fTqVaseda9N1Y5iDQJceod21S86b3eiHScryssKKg068kZXnYBTUAyFAk7zOH3eoo9ipWxuWxctW
3SqhaoR/JTAN52jm0C2/xZXHjyt4ZARVyy24CVkbPcG9QTazW7cL05PJYY9BcwjKeHry5ESPkLOW
myYk42d4Dy3IUMQ3epQppduVE1neW91UhwH9/znZFvp+HIPxI9SVT25Yoa5EV+3FCeQFAo7jXEiE
xZFwy8pV3o/aR6TYeM+xYy3SgnqHMQI6i5gsqnmaLvEMRoHO/R3vyZaaafWzjVA0DQ3Ha0GIDxgV
BGIVSWDb/IWWBGhiCEycAAfeIHo4gN3hQ1AHJ8rGJ4zjgI4VxesubGt2LxmzKeRRpFuHQedrTUS2
Dhi+UWvwSs0ANgrC7KPX9Qi3aQBRW/wOWZoROHz9IVTRpw6FcoaAH89Y74aDX5bv4IjkOu6ufCxZ
PoUyeltF7L1x0+1hK40FCZABs+SxBOI/DuyLiJYsCTcvZxEEg8DV79ZlIVmPrGauBh8wY4mam/KN
HMEkILvmWbMbJV7f4thRT9szBjiEkAztm629m6jy74yjt3bw1xwrMTyAI0+ytqImD8EJp6NAvsaT
BqS64jva9ucokYfOU+BPh+0NEsZdE40fNSFPkg9bSgEibeFKbunoDjQInkqsLND1EPAXpMoFQxyB
+KdlHQKYByhmmpKMBw69opgCoEmS9zKvnVv3UYDbh2RyH6zdkK1LDwWN1/wDGa9aQxsFu8Fv+Ndu
kO1NzCaaTss8HHXliyfWz/JpaTd34r4HASyel7vYlhqibx/4X0Ms5BzeoLqrIBmWyBeEHYevmbTQ
iIV6coNf3dLJ684mMWj8DEYwgOFEIvlrMwpsC7NXkk8Jhm2k8ZDADcRqzWI9zPehFhxK9uQXrGmq
1wro1o2NhcDcFoY1HzZLT3dggsNbDnH2CPYnuN8wBCGPO8oVZCCKRsLAV65TJ+xVaMft+WwbciND
VFIiXgpEJ5F07qSdHmDBLdDqt8H2D5MA9wcREcIHBtSs9LjIEWrngFaqQVr425hIsMWsZTcDM+2V
v21vmOuiE+tW/5AAzUFihVVnR9fhoaRJyFMha4OL0jboL6uLPbwmET8jNwEMf2uHY8LEfKLlwMEF
JuTFqyJm86Cb6RuDdZTpfgyvGlR7axHO35fUzYeSdWZPg3E8dzRRe+S3I5uuScPysu/DXROt6t5b
e4khKtz6NsNTml4a1rHX8Np8mbjHA3UMXQMiAlASPC5v3dwHcMbsVMxxKM8hZnFgJxwiCOPM9bt4
Q/1bE6OOfKY2TMWAkQMOKeYRadjaYA5OqY+lV3mZ58fNjCTFHJyHVbBvgJU6P101gmRZYJO6oBZx
eZgLOukeqTYrSSt8QOmwgRCH7PNCYdvEGTL18gN1RLzCoa0RmAgx9CUYBKQh5Pm+VLEX5rpm/APz
xiofCFRNLeflndJDByxekYtqFoOiNo7BTQf8zlfRfD+Gm9py3XcqLAgksN06LVVRg0/D1hfzx3W8
82IIJlUa+Wa8eqTxivx3Hc0ncI3VgS720JYazGvZVnAprQtVLspx0o98GHizKy3YzcKrXPuVlox+
KU0ynyY2be9JqTHEwLWlAfMXudfVIpWaEseWNUXWOL70mgmKePqmPtC2Xj60gnS8AFFt+Rk4GTJ/
QZOMC4Z5KHzLuAHkEEDShdcxRvgmoFf34ww2m40U5wSIVuBTC+PDF+0qh0iPL8ftXEUCG8II/2s4
wqwA1G0xtQWJB4HNCrmQDnI+kiryJUbD3uVroBnIihaHTTF1pfH2tFqTcBdNvqtSMP0AuWdr672e
ppUVPUuszjFlA3Kc4W3QFHJsGUnrBGHpdFxh8qXDwjv01ckcVQdjqtjBPvPLT0Qlss9BL8Kj4a4D
281xsH8ooeAiCsErT4D+0su4s37F4hNGuUQPZLp2gg5NT3LVpw+weBXogcFoZI/6ia5owBeEAnyN
qNlDw9jW1tA2Wvqlaz14lbHXYrMNw2laEPqaoKjyKqinFP8SMAcLx6skVW6oJKeS1UFBA5zRuWmn
ICwUidvmLHDqxjCceDNcQlfF8tJhagv9yHmt+WXupmW5mBqjWIya5iu/5mu4JBS3hvz+wF1WXsNA
w2JRHK1l8tVvV/6tDMvepBsUQ3PGD2geYuG8JjMQjjA3AlBE5sXdBv0E+MiUMmNjANDEti7HGJO6
w/wT6EnHKSH2a+D5MDsIyhaSa7G9lDN4CI6k9dOYBBs2DVvLz80STH3R22RKoCa0DHhIkyTrI7Uo
pElnm+kMFBnofAfhO5MimpZ8KkvMbCIhcmM755g5DqSHPb7B4M0Sg/z/BStzGvMqkVALbJU0LteA
edAyaowBSb118OCvh+V04QiJDzerD7blsIFlgfdfK7/JscihU3OGJ5dNKMlQ99SdBP0PmkAuF0xK
2KKnzveCquBcjnfhtEVeHl7ndWVUAvG4j5CoATCEQRA93mzl2z0eRATLLBoq9MDKW658bxRg6o/G
RBOvd9uRNpAKn2B+S3fxpwpTJhRYcuA8YYmVCScOfMfMWwzIYgtBhkIjctSnTgowm3OQYE+mIUoG
hM1bFMgOMZ8l7UDbJEWrjPdZgDZmNz2gHYgh1EFh6spBfcFoIjBKNuxQRGJgxW4euvjBeZ0OchA8
oUuRLxEso8CuF7RyCXymhpQJQJd1Xp4qwKKYX8NX9RJvix8/YMSX/qQwTGs7zpEQw3OjCac7GyLd
qkDh9wIjVyJZvurQX5oLFQaJWoe/ssBBExNO66VkBgWRa5v3EQJ4QYYwU6V2UWRiiuws/u0751ml
MxLPIoJ4rcYwi7QQr0ihQb3yOmXK+7D1ty/zMJVbjlE0yuAZy+3NrFGlbsrYzTTl05h4MBuGmVyY
Gt3nQaBBKyH+RZnXtFA54Pz3X0k9eH6G2tdecQy+urTDdtahXmYSAZ4OPyDa975q52wIhnrG8KfN
ocBJzKj3lR/F75LZW5OTnW0dFjpwrZc1ceSr6xudUDVtlezxWa0ISsbM5yYr4RJEuF+MvshMv4Qg
UEOA5xhLtoKdQTivBC068wYCbBVrCHV09KL7Gcp3eVMiAVlnASrvqpCNkBxT1ib3MBI8zxTeVfKp
6glyqZW3PQGCrmFBCdghWbdEiIgjmJkgOY782RVzoLeOhW7Zs7WMj3JKogx0FypsopauQRqW4bxa
qm7jp94DSFxYDKhQt3DGyL3iul0OQ9cGiDRMLRQfIwfEf6rAbPgytaFLQeYwqd6PzMK79jSGgOBr
wS6wYok9EkfBGOkNoeYiwMF2NXuEv+wCfBflk8CBIhAVC6boUPoB7FxEV69xUsYQX4+rZF1zeFKl
OPI63ux59rCzZMNWziZz4O+bDL63QiAxQcgjk3PYNw8+qIabCGfGCbn92uyJs/1HeI8zSy227z6l
FF4GZkopKl+Agpd13gaWWDyHEnXxCjoJ+0m8JQ51rJXvGeITwRkhofZBTwkk8sGLRlhTiEIgEjY5
fLnI7sA7WfxxLVMcOxtBjpNYkduWGb33EJx58RHrrmC6tDhQtMO3V3hyBU6WYhEsWEENpuKkBt9p
auuuBnzShGhWgfygZt9aSsds7l1wC2AkKvcxvg6T9dRs5sQWMyeYG8KqFY66MP0xQPAVgbdpiYCh
bGGH1mgWBvOh8NyRTGsmAhYlxgDIs8UkNXoSmPcjs8Bvehks6QBs4KUHno8BV005LVnUGbqeQNAv
CMnqea6R0esDDyCM6semZ9nmhF7/wJL/RRP/hJGGyAkTWFg0JiFg1iuN/CNNjfDiOCPmunO77hap
uAzzBguZZNMtP8hickV1qY/+zk+BgV9ikdfvEUvM42wqzB+mMvyMmwNoxZ2ANucsCDmMU44hEz/e
CcZUrkvQ1WrXLO+98ROWzR9+a4g/8M+feh36gCkWAHAx44Lghya/XMCIiinhIZrHJl98RZAXHJS9
4mBRr9sH9ISVn/3AFN9//9s/Dpr4HaH/6ZI+/eWSa8u1h/yfn2M05C7azXt2dmebwtXJ6KV7qvLp
D7/xN0T9lwv+gqgrWm0aX7yPADDyRf2StvRYxs9/+FnXv/Lrk+SAnENGA4woTX5ZNKAX57XzDcKv
F/4ZQPAeDFXaftuyNdfFeojyv7/eFWX+u8v9EkQQSswl7xHBbfpvCplFHCZnabu8J+Ymmd7//cX+
eic/Xy2hcRIEBBNTYzDe13X6wxcxqbaWmxeyHI1R5p7Nvt4POeZWpOGOHPj9H652vfdfroYtCQsz
ZHicwZUm//FqQKxDzcNRFTafC/uMBO70bcn9j+wgdhqj56DTpOXd7FKeYY3KnTn//Q38vmCSH68f
/7Jg2goln1UTy8kKAFq9Wertx+0P38FvF4kIj2IfI2eCCKQK/YVVV8ADfFCjuujmTxa5EbMOcDXq
P1zlt0f511VCEkQBMERg8T8/yk21U4wEPMuDvTzUp3q/ndQB4aA/PLGf9ylsI79c5pf1gRojYg3p
sY14p9r7Zoj6wzf8+67xyxV+WRMI0td6VfghpqA7IIDgUgs37uXeu8Rvy20M3vneLqf/4kL45aLX
3fOHZb/NaIwxF4Tl1B/1LYbmoO4HXJ3XVR0//v2l/uUTvG4bILqRlvB/2RVjTCpBjyAZKBTIqwM7
GVn2/52HiGwE3hfFVGaf//KaFPOlhbKr8WHxzyiHxnuaVjjN6EPb5GDtd0m+eX+46L9a5z9e85cX
l0Bq7YWK/52081hym0m28BMxAt5sYejaG0ktbRCyMARIAIR/+vuh584vsoghRprQUhGdzEJWVlbW
yXPogMhfdnbiq+qWESn/+upNhQeU0TrQHZURIeh9zr8UJ+fBaPN6954y2ntdWwde5Jlu7ljO8bV0
m2hdfJqxOWb0szRlSmc2hYz/Xw0lnVF0nR6bAmf1+xY7syYEiFLJx31R0yKzvgAP96uXYJtvVGq4
DzVckJvsHpZaf+H3P9KPwXfV3bmABp+Ot8Wrcrv3jSVQmM11/yc+rKFBGW5BGGXKki5sDlPhxVwC
7OkFEritiJGJ+M6cOwsu6hPWWIP1SlFMHnKh4Tr/rvvQaGK7T1XvYN4Y0OXlOZfl6Edx7Ge8uThP
BUNCmGrWAIBHlna+orya+VtgPyfVS1T8qtPI+5t1++2SsG6lAmNBD9uFVxV7ZlfjqFkzBgwsVYq6
n9dNTW6Lfw1emRwzpjgQRe+0GBub47mdvAYrGqYPAENSNgVMsS44xM/Wnx84hqVIijlOY9EfHg+k
k5QJaWoMwgTvNDOTnkfmzaVaQOaj7Hj6Al0BtW6o9d5Opn3f6uUwV+xNBcyJfVNIBGkGcwkXJc1r
B+tF3idQB+QbpjeeDTWaSQBTIUNmY56dvCOpImGaJQEtByKgeUpZOSFvI22q++nBdgODyctgrnCe
2m+n5sYZ0JOVzUpGSbMSc5H9HVSKo/dc3Rlwuh4yk1ZUSecOBkU/5ey5le4YFYs+TjhnQbZX4Qe4
LV0oIGf2wLhtxdRpnVgZl/bEF0mDxzI1sRIP2YO+Ux4j2fzwvzkiLBfT7K2spZHqdVx7nV1n05wv
dHB3KjeA/82UEPN1rEtM2+GN2T2WjQu41tchXvqfjFhCYPfMIdlGPy5Z/gjFmLOoiy31+svfWKFY
1DWNmV5pDI+TD9PsIHaqdnsNvD1czUzofS4KngOyMP2rNfttSIgzwAt1YewxFCXNY5qZb2bSfNXs
40xanw6032aEQDs0VjH00PXShdTcas/raJatri+ZOp68F8FsQAPJcKzFHKtgI8gCniEhr6P2sFaV
lz0PS8Ufbgw3B+/n1B9VBCHcyNP9zrUc1aXvAumEW2wOt7LLWOG2dA+P9SPkNX8+rc6hZp38MmEP
tEHRRrzi2J7yBHbWa16CTeZGn9RV5yfrw0O6Ml+vr8X7reXaWghb4QDNlGxXrEW/bWlKOi0DM361
ibfwBr5AweVHz3BpDXfKTTTzGSYTF7PHMl0bTh9FqMYOzZ4zZTBtT6JTL8WKlzJzBEbfn/Fwzs4Y
DSc7hEcIulWQ4XOkQqoLlnL/qrn2zVhIW7e7TfAgQ742SzygjNv7YmFP3BMuclXOQFI+WLaXbuCS
gbdhlL9w67tsBaX8EwQuNNdhi3CPN9W9uT14cLPMLPDkVjr5BeP/nzge8fB4NBm9hEcm7O6LnXVY
whVv/U1eACtjmQyEa4oubCZ1oSVRYe4JoCOQWYkmigTdRmjPmHkPh8v1/G1H2BpDWWtxAgson7Hx
8lfzDWT0ipf8W+176Bue8ZJtmJS5pz/rMgP5a26jKNOr+du+sFEA88OHMwCJ1FYWU1QuzHsuVPdL
yN394HMVOvp9/Sa9tMveQz/kW3WX/zQfZfhHZ46Vmd9hCMdKbtWwII2/Y9d9i7PETWa5KeTJHcMQ
PN17k0ajNv7/SeBYtgrqNZJsT3caz+RWZjmJBx2R2/iwwDBCVCwj+qfyTOofI+XiC9sKd12JMDLE
2tfinQ5IR6h50vEnM9nN7rZePEf2y8E2Z4Jpcg1PLAmxJPXAqXsVS1XyQaO6zvof15PO5ArCnjBK
IEFxognB0oddmsArrnrZkKxke21ow/Ko7mbcuOzycVzYlO4qrT6TNyXhQ2VRI0PIxIeyX/KNvUTY
wlVX8SPE83yeYCbwpj6PDaCKC6TNtf0iX4cVLOPZgepZ7TYQm6SOcjw8FObBWySLTQv/z5+v4Ugy
oY0nogl583kU6nlkJ02BvUzql6Ed3USHdsXAsH/dzPQiynT0FBhRDP6d2wEztzgAm4do4a7zGBl7
yO5sV1/JvvEJQaSZRZSnrjs2bT1dM7mCSCLvTRcN1QJaIboCqcfAq1dsC6ZDvWqt3sWb/df2lkGE
6gOH4vN1N6dC/sSuLKQNOW/MEoCC7eUjPXS590K9Xl43MVlL0APGMRqkNJ2FEz0KYqtQWk70MW+k
P3bUSU/9Xeg3DgOmj/bTuKRQ78z31sf9KmYOm46sQfNZ15F6Ov+ExYKby3s9z1SKo1rfk6R3NfnX
XodVDkDT/m/WEvpxXpzo/hm2kD6a8LBTopDIDIBuySB7s+BpZimnEoh9YkLwaJGZELEGlMFNbBCV
QAP2Rc674vHRqMybPWxXiRQ/26HxLLfSmtHDexgseWjtFrfabv/SF+hpXP9JkwH0zy8yJSGAjOFg
M8eC02oMEGrH0/kmtMLDXAyNZdHlp/z32pqSEEOlEnWLAfCLpz4Y227D87fHK/Qtn9VVP+xXc6ep
PB06v+0Ju78qyriFC5Wshtqac9wyqOkPm/1L8qLeA595KCDgfeaJ7UNwP9f5mFvRcSlOjlkkGw4c
tHzjeLfzBkBZCePP1z/aJQ/TeEJYlqFaEPdATiqcEPvdUGVRjw2QiZ71K/O7dbBOnuuH+dR2GbKK
PD5KGjxdwJsjCYVgCvgUtkkGLQ/5oxWCNrIYW9L++FBQaOBYKsRFkkWPUVizVNkVeho1DHDrYJN5
tugZlAVrpu73cy+tE2XQua3x+518HwkFNVjOa5uKk0lsdFXcg+3HfuTBDmw4Iyf0cudl9nLuDXki
jyoKugGgF3SVJzWxJVdbdVOluR2QR4e3/avhdhoEadV2vH+qgHsebD6nctPezJ1Ol0f8mWGxF4ee
YgcnWavD+pl/sux0HIyH1FJj0LxmKKjps5n4nIgZ3WD00DT4lmMhc77E+1q1eVVD2rC3AZWkT7D/
OjTn3Ou7YMKtMyvCh6RPrQx9zx4/RhWcbzdR9go9X95WjgF5w3VbE+WEcmZM2HGQZoUmPFKoIznc
/JZQ566CTXpz2Cie9G22YTCmw/N0eW5N6MqESgBGPHu31njhDeS8a/UJbLGjrBev1z2bXEUUNSxN
hoiFR5vzb9XqdVruckwN2cExqsfj4h7tlWWbcDuodjPnwGVuxK8TY8IRayggdvu8DTz4qiBbvD/I
3657885zd7FyJxaEE7aRgcRl6YFXp804q+LVz4mXraAD3JgrS3F2y7lvNeOS+OLFkTwoi6zJ/N3u
h60+tfHDdY/m/r5wcqptp1dgbDTIZkBfDYMzEmtdNzFxCT77LO+dtZOU2Jm9vA+UFmhu5A7LaqPW
zrAEO+GATGageGm9wpTTuPaqXPdLCV5JZ/FkLGPu5M3n6z/lnbjxyvcTH8p726yBTkTjPovvweiv
yo3ycWzqmL70dvRklxnuJ/Do/uJxDsox8UrD/UbRjPFqQo4WJV6qKM+PaqWiaQBNpq+5CoQ1buYG
DW3CHVO57s7TmECZ6yhPfWGo8iiKKHSld92b0wOJidmjNBTKwtOit17+KedzFclEOrY0i3woGbw3
A3U43+I9A0NFke8TjvBfQ/qkq6+R/Dbz3caULny3MxvKuY0dGMgugvraV57SV14tVmw7F5r81ViV
zN9apw7TM3vCEROkB/jTYKzzq2V1C/jvIRvloBzmdPx8TT/Q111I9nYv9Q1ov+u+zi3n+D1Pdsve
hkNPt4DFHA6PQ7CxdtBUzd3rJrLyqXu2kMbMooN6D4E6D2Dd3jfl9gbu1k9Iy95lu/7WqtVZYMf4
gf7zB+QKe+5VpDWldkDo0Etv4/t4PawtD2bPp8CBKO9v7sscOP+EJPJM59Z2Rzhs6wxrRzhyvu5v
gfCvIk/b2M/SS+1py+pLdBMvA//6l5va4ZYBmtBWddo4XNbPzVYROBwTbgRffpC21spwd9vFPVjm
AdCb6hs3+erPK1vyCE0vpAwtnaus4Oh+D49SPCiWJ9kvdXWAtOb7odzfXvfrMoOcGxE2H64uOpQC
dC+orZUZ/eqiuUfPOQvCdhto4dElxgLcR06E6E5b//rffBB2FWx1yN8ELFSOhJPZBMuhKlbXTUwU
cefrJBRxZQaQspTqhSc/DMv0cWxiaJ8P37W38mnhSXPtyIloOzcnVHH2EPVDXEC/eEB1+uNuHfql
BLeQEzHN6dae+cuGP2o7zByh418938jnVoUYX0hxbzPCZXlI5FF998EObZn4c1xln3dt+PVvltQG
ZGLbJo1RsfFVdOzyKG0Cr/suQ/i5ir8EXvprROhzWh6/zV1lJuoDemzcomCZBpFriQzEUZ+mBzDD
yAR44TMtFDd9iJVlf5cueZ+wbpGw8JOPsit5ylpt7nbWTAE7GUKn9oVvammIPAYhN1VEmT3FZZAm
93hj3t02/t6HqGNua182Ms79Fb6mWRcQpgNTg6A91OHAKvwkjba7wJLcAjKqHNa/ufNtaq+fuigU
6Uf5UGhSgYtVBWcSdDly9ccn6LlTwulWdvagFBJX8Iy54C7+jPYyPCfqX1l55wkHRSG/I7lOzumq
7DpEV1XFazvF0+pbBDbXyLhd3wCXxQCuGDYvZHSZUdwVvk+ZdZFWNNytIUHZewx90bQAUrGVzKaa
SV8Tb48jsTfDD4gGSoptC0lYR4ZHKtGN8pJN6xehk64Kv7mlf7FzoiWsPi/JN9R9Vnt/gGKXK8/s
sT0RjGx1QIuyhErhRdvJZs6hLQeLXGkf/SaEE7a377SoH4eTXUOHDKk9zh3ZE+nszKaw4TQt6EZE
N3xeq+qWxnr0qgce+lwG4Kn8GeHPonLRvO40Zx6xPrETzmwLHzdrlMMBFmIIVYxPevExTl6vB8/E
bRWU6cmCClstYha/7wq+qHKH8tktANd14ikw+qwPm4MHCnnutjqVv84sCltPRhMw0S1c6r6j5+qh
zsPTdeO2Hu9/5apezzh4WVXiIPUPb2WqbKpiyEoAVo5Ia2b+W7cMtqMggKPx4RbbcjXn2uTH4r1M
Viz6a5r4zhi1/aKWEgLF2v/aNZ+j/cfrvkwFIieLbIEB5Y743nI+SSd6EcR1Iu8tr2Co0th/iuWP
GQ8hMItdtzPlx6kd4Qtx9MntAnVw7pqf6gHBpnruPjhj4T3PnHpSI5tlmHhyPMqoQIRfM4YwZ7yY
Kn54u+E7GGQsWkuCGygttznUSkiy1S6EWGuGldTKKb9JGyimX6nBcjd8sX9cX7uJDYU6wYg8Ngxg
9rL4xp32QRmiUBb63VJeDqqXa+tx/qPHJFQfNafnh8WczcsjYFREoN9JkKP7ILYsjtlwYGSI87Lw
exeyYC/1alQpTSf6aPDKwMy6Ex7Ws5XQ5Y373Oz4lU++YhHBuJketcXYKfmqLnd+AVG9e3wbsU3q
z3S1+/QXa8uK8h5tycwuinc2umowsiGn541ri/LkU3MTkzpkF436dfxizLwJTDxyAGs+sTfmlhMH
w7hatA2acUwj9xC0c7Ii7OnzNO4FxUK6TeojvPq7kknp3kRhA8U/ZDYNyZ1xewzU83pak8CUaXis
UmhpwqmrxJC+F3CAvQv/Fm7gweQdtJtoCYVps81oAI9iY5YTMu/9AY0w8tvcT7jMouc/QfjUR6S3
eHRmPrn0jO3YDl5kDs+UL8qyWi0+H77NeDz+uWseC9ckBIE79I6M0Geq1LVW+bJbH1uAjsvYHVxj
GW1pr852VS4/twUXvQ7WkRsDbI+GcNDvlRrqcQo2f3xmHqjs422wNFfoIK/0zYyHF99UsCUc7BaM
/LGGNJE/ThQuHKp4D+kUe9nemQywmE7+rV5aTgnjg7PzIKZ35nbvRc4Yf4CJpoBmyoD2bdFZI7dj
NdB3fsjIp6rDsPsl+eMD692GpikjmgS4j/AZkwXwFCODKGMIOsZ0ILTqGCbmTpgrc+t5ETH4wQgj
qYGzfhy7O9+qCIuYVWiB2l+gS5hKxUbi/jmCVduG+El3sMkoq2MH06wc8Qr1ZajyTWq9hPs5PNll
X3D8JSaPDCb1hmwqQkUVQ56BWp+687UV99GCdsIPcx1vu7XtB2tN83n4lf3DkkFrGxbgPx2/wrgm
SxLCLMCsNEkwHjJDDSsVK94d0L2oORlg/s/buXQwtdqmygXA0m2DPCx82OGYtYvokKb+0R+QnAMg
lK+Vh752Kh8Wi1W4LGFwnrl8zNkUArZG9gHS4Crz1WGpkXgVvZxxa9xzZ1mHxTNHURuLIVtmo4QG
5KK0owqWKij8F+yJPFeOaDild8wtqc6+DxdOXBsz3YuLkg6TFhbpCJo8pIsDjhUUKZBnsZAawlmG
BJbf+gzVO+wTP68nnKnVOzUkrF4LARbDzHXqpyOLZguR0+7HdQuXCQVXdIBpvKFzDRULH3PBXl8c
sCCrHwf94Vjc5cZMATD1gU5NCE6oVpAz7IruoKEvVmjhAbMz12b+Xbb9Nmqd6/5MfpoTf8Yfc3L4
q02jHXm4Br4lJ8Vb1FnJdqjRx7VCuKlQ/ljM3FQmv9CJPWHrpmoLMw7S8z5iPu5BLmnpf7/u0dzy
jWfSiUeg1CzYIli+tFo8pTDBh9l9qtyptvQYGnPzpjPu6MJm6hAYVfWYcOizl6j9FUJLct2bOQNC
XzuGejuiMZT6nfwp1h6VvJhJB5MBPd4d6HdQYYn3h/gQVuGixUAGAXOsFezN+5Gd+7obl2FG4Q7v
7DjbRuku4ueqkXZCHRapX5hvXf8WMAcFCT3Ntj8OL+zQM6GGVMYhY+GALAxF3QMdHTU79YMrwZnu
xIHqX3fmfTj1PIWeW1HPQyxpxi2D0JKfKI608DXgookLXVnlBfJK8kE0M4oZpS+dj6DOEvnV4E5j
cBwNies/5LLLQJ44dXeMnpNYh5Mrihpo6H303cP1fhl4lQO8AHYeL/Mif7ZAHnfnpeN0oA3Ftgwm
as/twbzUhvC7ZJyIrd+9wq/zIb5JefiHLMIbeNgBvuR1qJnMkhpc3nPfXf1tWsiK5QGdRsSLx6kT
BqK92N/RwgkeTf+wkX0FWWhnbuDzPSgvvAVPzW0EFT77vZI+Wd0DnLsoJmHymL4c92hvfpbtn6oU
+V1Bt7YZOTVhRZdnipvLDck3PbEqhDCSOUgsJNBMHbLtgTdqKfuiA7K+HjlzRoQIrkOkDsA+UwQA
C3bUrPKzXHrd7YqPf2PHAPbCe79KjXweML0M/zuz7Hw17TkykH7WX436OOPM5WPFGBvabyuCNwWc
nFquY6V2jzAnVJtimyBS6ywAFLQeLFd3MLJ4qMZu27+4YZzbFreghDrDooFuTTvW3Fe/Bga0haY8
s9Onv9dvD4WNV6txqPbGuI71qLOGduwbXEEzRi7PmnNXhC0W7LmR6iGugO65g/HGtUzDux4Pk+fA
yZcSyg1F2yOlkuGHYgWuksEiQ0N5zw1fKhZ31039h+37e82EUgNkXNTCSoQKBRfd8Oa4Qgl3mT0q
67+45p4vnFBy9CECtZGCpexj/bV8lX6NwzXxCjmT5XHTLu2V6mZcsXV3vhs7ExhiARLv06iQMgbQ
0AkGAUvu1wzn0BozW+z9PneZC/9ZTJEjaNHCVTiouHj00dro4YR3IYr3Qp/xX69n07WrcFtt41W/
3DWutLbuaWDcm3eM/X3OPHtzmMmSM7EqMgU1x52t7hL8NhdwO+ooOwzfZ+JnzE0XLhtkfi6Y9mXu
spIUlbk9ZEStG9+PjT+ECx5TB7ZVP/bm2BUm/fltTGxUwCaVJ3rIHBhDACqoqyJGcayLABrMbPLL
lgyxemJI3IGJ1KI0xyZvoycjBZJhWMs+6h25i92ddod4jlseZu5/c84JO1HbQ4DajjmSFzenz5hV
rOZOzemabJz/lGCp4PFAyJCgbAu7RSGF9mF3C/nbt9i3IYHdHtyFqwE8UV3gB5AAxF66Kl0GB4/u
XExePhyO59DJbxASqAoXMooX/IbF2nypP0Y/EHXx4IlD/lm+R0/r42Kl3A53DHbAWveczWyJ6Wrw
xLzwaUfc80E2Mc8T3ibLXQCF3tFbrOyPwbfYm4PxTQbSiTXho8Zh1mV9gzX47txB/mik0G5GH/bt
t4OEvrx2E9hzDl5e7cb1hWqBZozEWou3rUbJYo4QqpZbpYSi1lHcbH14poHhBz9Ueqg8gWzHLHuk
WT6zbyYDDL1duheyIl9SC6UFKve1RBDDoteXQF7hWPxZuPZ95ew2w4oydBXdD/f6aoRySTdo2rrd
5+spaTLAuKYp70E2NjXPyymoDEu93LEAlSe5imu4Ba4XH3au6XbrBbR1TraBpGotrRVEL5xq7qn/
EtTPqp/+AOGj75pIDzqJH6Dw+OJr28HLl7snCCHf2rfiVvLQ0JpFk00F2qnN8f9PynArLRH+67Fp
1PkSFcWvqIqPUkLqy5EOF4rw5p1cUp+zLnP+Tp2uzB8yUs5jF+RV6rlpKTUSWQ8L3C3RRnmu5R9h
MxfU498QjxlYsehj2uPzrdg+jlDqkaIFHT+YntJlvC7emdSU71lGzvqvQIFT6XjkQ2KyhTemixdW
s4RislkcM545xhcAhtm2r+Hd+ML0GUqkz3OJYsIcwwkqE86WDjZWHIsYslqvqp4JQb1dPJnx4Pfy
35kw0dDlnmEakpB4ef4O0y7ARJk8R8rX0vjzSSBEvccJi39bEHZemyWx2pXcfJNNvM5Sr1hZXgkI
ap96pJv19X0+lcnPrAnbLDVbJTocaTCERvVjF1svaZ++Rm38XWmrL32e3KRSdJsfFl6nFCu10G8h
8p7hArsc7RI8FradiU4lfSF+Q+WNY9ooAkHDNKZa6wczEr+0ZemGS2Ud/ZzrakxsulPnxV7RYUik
CtVAsrwx+G3CJS7Jbmyz8K4v8iUa/9xB8XrfdlIZaTV2VO4HwYeGeyPE6Dl7Qvv1jjgDWZ3fyFt0
93gHNOn5w0qvcLrMRe/la7rwS4RbMmIO/b5XWepj6RirKH8fBtAegRo5+68q/H+zdIpzaywkNg2y
V7kZw5l6wbMD+C/tpRE2M7eGOStjZjjJ3FVc9ggVYmUn6X7ShEgtAqfbz1z0pk7ms4AZf8aJmSIF
fbZbsHwI3TbI2Ln5A1z3pmPejJVgsbL9YWt8h7Co95Kb5kP9EPlcGJD1vB5Qk96SICgReDGyxFep
QW1gqNVoFykL22n6b3bzLbHn2LQmk6mt6ADUFAZ23wekT3zdw0O7P2YYSa3vGgJuij1TY0wZAPWG
rO7Y8tJNoeHcHPvcNI1x9+2GTUGVXFbxzEJNprdTG0K8W3ZmMaiKjfK9jOEb3dn+d3Ol+vHD3Oaa
80eI9AIdXalPWbChKApXgRcJXdl0zqMxIQuHOLxYtJ15CwUTIz6qlWHeWg18VXi0eAi29rJw3/uT
YPvr2+RGBbvBsCODPH8TdLLC3CjtSd6hRf6qOjZVZGu5l8dMv+oBjVdTQQ5V9/48tuE1ho9LYjId
sb3zLZYind4pNf4ldublUPpkex7w0cS7buZyvp9MeGpHOHSOScYVJsGOdWc6X8ZLd+hsgGjR6c19
9PNWteTMVvZTG/e3UYZwz50z9wsEmvaH997GNvsqe9kW6OPtgZkk+rv+I2oj8aryQYG4lebYXr9q
1znKd7MERqN3F1H0zyrbIvKnldIhgTiOKxXDYcdVRb8qgr10rryY3BKqyRCWDdszg0rn/todRNoH
2Mh9vZSal3LIo/tOa0z/+rec3BIamAigaSOFrvApazRcuSDmbIlcAiCQeG0+uG0lOXL73B1+FFU2
cw5MNfyg/fvHotgL2x/MLtjbWNRW4bq9y9yGm5mxTLdzCzjjmtgM0yGACBX4z/2hkT9JqOjaiYl+
Z/gQ2MhKxJIHi/Ufo7TGnXHinJAzj5neNjt0CShAyw1AmuVupcKyoa3/MqecmBJSZlIEkKBJmLLk
Vzt4ipWPSvZ6PTimLpIclCNxFTASzRIZlotkt9AMBKAIdXVp3yRL+97wzC+Nr7p0Z36annE3dxJM
PSFhk7kkriLsdxHPIZdyrR1DkA+tu6eKLzon8r7rT73HDMXS9NLtHFR28qA7tSjstHwRtJZdj1iL
TfSjXjU39bJfLlYwqW/nUeOz/gl3FLAwza5NsGZ8MVaDp+zQwXKtzwyYMc9ZU9167Tr8dP1DTuXO
Uw+Fg+GoR1TmOjZtM3K7HByX9mmIrJnjZ7LEOzUjJBNV61NEPQkX5QkW2FtqupvxKrK7o7W3bW6O
S1RzN+3LAtqe/Z3xPN/tmvFTxPIqZVhLyHXReTl+jqTPZfbYZX/eJSU8QRrRb9AZIBWOoeqIonQl
46OR/1wgdsXL78zxOpX4Ty0ItR1KZZCPHHfcM8z4e41QaabtN9fjYfIE1y02tTwCCrB2frigrgus
KKfeGonG0satXq3S0Xx07W92yJTAA4jc2XEVL+cqoSnnTgyLJdjQB5qVjm/TElJuhY3akfnjum/j
/hGPZ54DLMh/R3oebfwFJ7V3jsqNhcwZOatTPdt6tnbfqoIXkO7O6rW5inLCHUZqaDmMSAZYnoVv
hSh4WVaJwTo+0c5dEvVetx5QiKb16NrbdBsu++fr/k0l5TObwhlTMLSpx2gj+dHG2Oo3yYvxyATD
+OgxMjf2awO+bLR9ZqLyclkp+UB109KVmG8Tcd1mFRx2+Uj0Wnd7KDsGQJSa8VhbR4+23Odat1fX
3bzcyuf2hM+I7LyVZwX0ZXs1cq3kV63IblHP5MUxzM9j5dzI+CNOYkUdIFPXRpIjqzhaCIQMz4cG
KRyj+lkh2O0EReA2lb2OhsPcRxxP5wvLIFHh4pKhcRFJQYwSafCkgUaqopNRbRQ/9Yabaq2vxnPH
+DaLkpiyR/PSQCtBMi5HT3SjLw5KDoualrPjFbdSEBXk6X1Y1V43ckOiQjE7YDz1DU+NCt+QBy49
2oP+9KolI1rQTwygcA4rzUONnDGpyK/uFSd7mDvQ58wKXxWp5r0t9SPb8jFQ3bTmYqD3nTNY2cyk
8QS+lgR6sqpC5XDY6fqxa2yAZdtwXUYQM1S5L9WOydjZ7kGH3yld92vLRVHr2/Xt8R9Mgw/nRolm
gznu15PQRQCpPVh7uM6OPlJug1c+Gj0MnKPqp3NwrcdqWyPe6eWNFz3N1mjTK/zbuFBP7AE1t9nI
yRcWLkIY7Vij7b8V35OP0rJb7W5HKH4YOVbvzXg95jZx2+h0bf7ttXBuyVUf7a0RXxR8QXjrcVhr
ryMNRrtRnPxujr//MrmPX/cfYyK5cWEz6I0sOuEbVsuyRQZVPc4dIOMBccUhSzhA6rYxjNYiVuOy
QHIoLW6rY7nUgvghV1GJLFXIBxBHjY32U1kNrm4s5pZ08lvydkIfSYIq+D3QTgKpyc0Res8bfbop
7tsv+rfkHaDWIRETNLxS5W5wP/cGO2mT1hXUgKOCi4hQK2W9QJWT4I2lTSMdnX32Iu9mSRymjiz9
xIqwO+UhsfRFNHKPZagncts8ruxn9S6VnH9RcSQ3JWTl3GQYgZ81PhmpJ8aF/WmEZdhrPRyIzVvj
jQwSIBCd9Ot4cfovGCQmQpVhHITDGDyH2kQEPIcHtQzaMdMukFt2pV+Ge3SzFexhuS//Ut0jpCNz
ldzEtYlHVpnxMkD+kLWIw+5K1EtlX8H/efSLrxq4C+CFS/lX5UZ+4JbLmZ0/4eGpNfG9gRknxFz+
ZU1eIh67Gm4CLwS9w6wRgjuhNzc9d2nQGolNaRUzPCfr0viBT/bFrgpqO9C6nZ/X3VsYSFvAHv51
py7LD4u7hI5UhUKWUcRHxTih0Ar6Q0K3wHofB62X7e08TfPElzq3I2yEKA2hv1YBrJhqjZah4cUH
dMGa2DvEcFsZx3urOW46u/K1Rfdm2Mc9ZLHxXKKZcBaqEWYZmGti1uf9R56sJ9JzKhKz7842/982
0/6Lrs9Ef+l9yP0fO2MldGJHqltrsdPlmEWtNu9cYat/cYXNlRkTAYJDlgXyVIVdzRTOouwYIJNZ
sqqI4WUlSpSZsb4eH+N3OT8cRlf+sSAeQI2GZHvXZQCN2N1Obxw/Nspxk0XmUrWsZuYomvo+nABE
oYIwEwiO83ULSrnpuoOe+HIdofOuaitjH+4d2c4+dGW6BH51W448zOFh8ed7Gx9PTAvlRM0AWtKF
GsJ1kOAs94dEWe1kSFTbGJnIEq1wZl+swaER+rHfhwjwIjpBC2MPgMiKRv3XLlvV5ixH9NTyjxIy
NO3h/r6YLNr3ZaLFe2NUpGx65xgFayVM9m5k9svKWsxJEl2eVuMi/LYmbNI0H6jbJXipwt50D/p9
tL+P0h+DcdM0M2E1aUkGJKOTMyFVFloYKNmn/cI2E9+w7tFH9CDl2RjR6y66DbQ58sPx0wkhTGsZ
RhTEOxTsCbb2u4CmNXyLfr+P1I8oOQLBrzOiKF/sXH3Qq7tdGCaPaWArq+ub57LGGCmcf1sWKitz
kRv7tmCQMehzoGymo0Z3Xfc/GhEOCVlf2I1SW4kfGLm7s1HxlEq/yw6b675M7E1YLkyQvOMpQXPj
fG9qlZkUDQqs5LTu9riyNmPHvJolDZhaMjivVVlROfgAIJ6bQb/FQCkGXfCDjgx4mXk77TYMzLlb
05yZMT5PMvROyQ6yViOLlYBWCH7tvWrhInBsQqmXfc6//ELufC5Xz5kUFnCIDygFgDzy4uo5zZ4C
9Ue2e73+jSYauxbj/dCfjNqYsH0KoR6nR0MfDJnJ2dqx35rH/UPEjHDjI2thu+Po7HwNNuUWGpyU
J6rJW7BIopoUSRQ2ASaPzQc5ujmYCMX2H//GL3p2tNN0hddLISoCmoiGDHDal7bxeu8dP2QfwrvK
0Vc5ldcRHi9Hn1nK8S+KSYPeACQZigKI0BS+VnSIqjbOR4U7aefm9VoPP+shL5rJjGsTJzgqo0wb
MfKEb+IJfqxRdZZ7lOeiKhnn6tFKmuGrvPSEawzExPDcAnplFPE81HOlHQZmN2nu29XSDhVGf9Nt
A4FRWYfP17/TZSwATFPGSIASipJVMDVIsaaHbQjSMNmW9jqLwXr+uTfM89oArUnksGMLFU+do1wC
L2TgWblyU5rItcv58/4568sZQxO+nBoSi/00HA6oEeOL2i2bkgGbuyh9vL5cExP2XHh/OyMCixbA
Ymno4owR3SWVITvprvHqdNgwKroLnw5B5u9jqDMW3c2h/3bd+Jx/wrGR20yD6xG3/uP+ly79MIJt
x137uo2Jqh8HR+VGMhLbSGwtWEGV7mWUmnmkazwV7dfIOy5gqY/WDFd8niviJl06sSa4ZIRFWoUm
bEgh0tkqCmCK0TlZ9nbdqcsdO3YpaJqC9acwFt/eE6WFMrdGv91sWqe2Pijm3PP0lB8sG/UeB6By
8bpvlQs9gfd/4R23ta/Si3X3dEY38tPIhl2/Kk4ROfMX+Cm/IAuAaRXM8vgkc54naAbz/LqANSU7
Vs5iUB2l+XV95SZQye/T0KPIBIUYdDDnJjTl0NdqBjddcBes4CWQIRlzdZk2ARTRtGPtgdZEcxd7
Q0InOHyLZ8U1JpYWHw26TCBpKT2Fc79J+mSxz3LL00u03vUXQ/sZD3+c0plcHxUwR9ojSC0FG3Ir
77XdGPQQxxrrbGHsvN2hztbXF3MCC3huRjihzCKQtL2FmRHEkMsOnaX78ma/Nh7o39+Y4SwUcOLV
Z7RIWcEbDIEp5l4pU5RMGamqSq/zpK8FQxPNuvDeuTpdWq038/DDaZsjbEmhy2PDsXAeMoHeHkz5
yARw68pvqHoOrwsGNhauwVv1O/A5sJx4qc5k5om9AOzlH6sih3St9s1Csgu0eDS03w83STF3KRmD
4Ly+YC2Bu4xtZBi5xN65kgHBqtSRIfRgRM4haX5mdSZRhjZvUSk9FWE1N8k5ddqcmRQCBs30weqh
IyZg7Ddo2laMxI4jwKPU2jGcSf1TG+3UP+G7SZmscHUlm4Af8iuz9MIApFv455efs2UU2xOmHDVm
ZrKMg3wbQu0UfJf+XMVwTPQg9RQ4TCTGu4SsVZVHM1NsCigpbN28NJwogpECFs8/39AaJY1OD5WW
MbjN81DnbhXu4102PqfIS+XoyJXTgCYeJ1LznHGkEFK66yYnPtKZxXEbnNyCpNyU6s7o4EpctI6R
Jsx2fUnnq4A5M+P/n5g57pO9FjTFSIw1vMnL7kc6ShBHS/l5HDpi5rbw01U3xyQwcRmyz7wbC+MT
s/Q8e9XsUtszviB8B3oZIVIoUEmYjvZ9GPz6BZ1XjnHv+qLO2hXyf83sixTvBtsDPQpF/NFk+Cby
5GfDaT1kHtoYxnh0A/78fom7gIlB0cGecnERK+IDQ/f0I/iYti8nC29RaPfJYf/5unuTH/O3GbGb
EkVFEcpH+DXD4SGqXvTm66J9um5icgVJVSq8fmPvW0QE6lrFU8yiH3dCPLhD7EXDbeApm84d/Gpw
tMix283fwNn+j7wvW44b17L9lRP1zmrOQ0efjmhOOSiVGi3ZfmHIsgxwJkgQHP7mfsv9sV7QqVOl
ZGabVaefbtwoR1TYGnaCBDb2sPZacmrrd7NLWOAwF12DsRsSVQLzUdz1NcCUDKpsfr68S2HQiZ2F
Q/EGVsxGA/awKoW4nRlY23qInKO6G6/ST84na6OGGFDin7ptju1zpX5Ln3/+CS69w48LXQTKJkCd
PWQMSKQA91Wm35UKQDOrWzsIch2LO05C3CGvLNk8zthJzYEMzHawToFTP9yTvROUhzES9ylAdD9f
0YUhFPnu/rC1OOx6Y2pWq8OW5PxTAy1sb8i+AwDmHkDS+a4+OEDCaFnI9TgJ1kZlL+U5gKVIVhRo
+Vlg1zp1NV4/5hNkZgjwMCK0AEZ2dza6wu896Nh7XFnrhdhBUhtKCjzAfhAVnVqbCQbRZt5J4Ab2
jRVh2A0BdDUgEoN6tQ+vdtvu8zCJ6rWY88IbPbFsnloeLUeBQFWCNxqXx/a2vnN3oPwLbQF/toad
vbBJT2wtbo2xm+26dDyMEQkSkwpil2iouE6/cu3KjbHYpCdmFhunqCoAIVUHWTZXIjX7mnISONMj
a1bO3CWndmJIvtUP1xEh3Zgr6BBE3rbazWVsvknceBL3HmIwEGRT357DVdCNPMpny0MeIneKbJAu
rGqWzjqlx14BNkyADjy5NZFq2fU7HThYFVae5uVVOohq35kiUYY8XSUSrFkbFUgj93te+61MXkFC
lwVgGp0CkvjFllVAxicvK2fi4mv8YHexM0GDbFAyY51taAFwA/GoL9Znyf6iRFbnW1Ok6qERqH7+
sHbvXlwyMIxowAG/ADDXIq7WmtkbhNVBqpMG6t4MxhRcicC/gHYd/2gE4m7d38nwefla0fC2NXS+
5ctdHA7AyqdGCI++t20lYYWx6XbrMcWlJBMI0z/sLE6HjEdLzMsDJhU6/nwQrg+2FPsgkRlWoAHe
s1krvF7K+E5MLnbsgKJUmpYwCRxBdZD3Y/NgZ74nNV8e5yMmtOJmszqTtbrSxVsUw0hxhFwKOKqc
mO5wVkhUoiMgp43+1V3z4ckuEiQl5ekAQAw4gmJOI7PwUQ8JcVc1pW+/gl7VBwtetVkrkV3erKib
WpgeQZFimcPniVfxBtNm0bB/n2OMGMYf6DdgNABDKR8w7rYG0pAn72yrQmYWVKIGQIZLXMhA3WEa
KfTq0haM1m3mM2VlMvrCgCZaUy6qZcinMVC3rLgIyuuE6w59h6PSQLuin9mxiimKxL64Any/vjar
ALC4WPd1BdOobQxOHPGpEwgG/gVH9PGzLPYR6XWD6V6VYrZkPMyv2a11KG7qQMfUf/LAds6TezVd
sZWLWZ6Js2f84QEsNpM31HpViFYP+y6NO44BRu9726OurB5Vdy38uORqP6xw2WSCqLulDckgT8oQ
0e8QqAUh7RX3wWLzufxs+4mvXecxmcOfP9k1s4sYi2Rta3gNSLVKbVv1d9Oo+q1V++aa0s8FYPrJ
bloK1Q6JaoPQ5d0TpBPGbAGMvWm3OJpS/7p6kmfTxkzBv8Jcdmp4cXfWmGkjM5XO9rNk1rclz68b
zhsRlbeYg8IYGVudabvs9/7YOsv5Gs/OmhniFfBDBDzSFoTowb3rlH4ejKDODtQEicjalXnx9vpg
c3F7aXpmg8EZCy0cJahp5xvZY8eObr+jdPQ5eeRDvnJCLl8rH2wubrISvNYVBaUp2BPAB4JKYndv
IPmBUsMNpgBCYMkHv2SAyq4hrC4+YUDzQaWDkikalYvDqeSUdw6aVvBO2eO4S/ft9lVeoODcD0CC
seKALmWXaMChYIXMADXupTNE575tmDQnB6Zc00+v1Cf9xbB27I1sRnA3tPuqQ5rA883Y+XIy+Btd
qStdcPnIokGqiEQErLvLoFMMbOyLHifIKZywdr4ngM/83Blcep3gogTuGcM+qhS6OY0zJ0tRLI1Z
uDlR/SZ2CBo33NXWV0m2Pn+ans3nIvDWUAPyAC7c7InRRWiiVn05a0UiPR97yr50uGny6+yJHdgj
D5prda2IeimvhEH0OtFLRQZ9tnXcxiPUhEEK6US8zn4z4mAaTTBGMjqoo5WnKi+n8wX+bm9Z3LGA
w4WAN56qBaLxKUqvxof+2ngeNrLknu+0wk9eBbS7g2YzrrIorxlfOPi5c8Hh4ME4x2h0/yIZYx4J
UjK//DRv0p2HskhN/QnsZZ/WDs3F7YSmBg4Nzijo9BfAiY70rDX1Jo2ST/R2DnOozwq/QU8DNach
NA/j1zRey5UuzKp59kejiwXX3BZz4cCoeidCBSV551v+1t8XMcl9ct1EIuogMQ/ZNZ349K0HwDx/
WC2cXNrTHz/EohakzjnGmkmdokhj7yVPUIqmjnlTHauoDdalby8Vak4WLT/PhzSYFoYq+rZNMQDf
Htw99C235JNzhVE9D1x4dghuCT02cOnJQs1qAePiatFzd8H8BQ+1RBg2itl3fULSaHzNXyQRaqEF
zjV9wdiSn925ZDX6veT9pYjy7xblrv+wXs2kqFs5sDiZMX1UI80ft20WQDNUs2QmHuex8dfFcQED
AoYSoBINhSJ9CcRIuhLgzAFG0TWLbSQWAJxzcJvJKRv2bS2peO/bLt2GBeIezKC9A8QWN1yidSCF
nnFylW33Q4vNwMtR8UbS1n2VvH+Fnx01yBMF0w7kx9sW6Oy1bXwhosCCf/8Ey9JtUw1pOanSMzvP
0BzxCd/rtzr6Cj2w2cqN0t+teMpLV9xHg4uzO6D5q/Y9lixiNBeiCqvdKIHsZ5Rx/uCWPlLzzf/S
5uKo9lwbWJLAprrvn7Sw39i3KTqisugXgMTtej2YkIHY2Yt91yh1oFgADdbTzds7FPz5Ch6rob7O
/Hayd6W7Jnh/Kd4Gp7QUQv2HkcVVzj1gfKFwn0ZGD7K0+UBa3/om0Mke95JJJwVlI5AA1epszbnT
l/qryBhVgFPQ0152eWenS5QKwhMyJIySfYbc97WHTqokwxsjDQM3wbTapjlfrrQKJCpq1agWWUv2
FxeonrYfMnk2W7IxXXD8gVkriwVOaO9szT5IAU3wEw79rDXRgHNvtDC+OKmDVg8N5+9LBhwHkjGN
HrmhlJuyAqsPkWCsncyzLXRqcXmz2sIsIX4Ifw9topCJG4IqZytWwFrnZQ1YwQbS0DzFSDRGpk43
al3ywXYcZN3c8/snM5rqQCIfARC0/RYTfg2mvf9yYcPTgcrGHCrES6FasGQDaVIObRoDQ9IFNapD
nUze7ZSqzsqpP0vtAZx612wCDwGgAu8r/3B/TK4ylDnC6WjI6++VyEAT2cRF7TyWPN2nZb2SZZ+/
LtSJHSnCgDIK2H0WD3LohcFxGjGOan22+F3q5v5QrTjPs0wekwofbSwOfNtZNZ0qIKhSM7kvBi/z
ue0+W6UDwjf94edO88xPL2wtQvYp55iCyiBf7SQvZvnNA7nTzw1cOFJYDSgWNQdlNdmWOd16WSM6
iJxgENG9nuPuKHu9ULjau68kyCI0n6Of27v4gj6YW8QTHOMJc1HA3MhEYKSPzMHjg4/8uZULu+5k
UQs/UZnFCHlFDHNZXPNzt/atWHVeMMo6pPOKqfMwGK8IuTFQy6j7AkC6uEqLXm9mUmFGzoR8onok
L/pX7XXClTo/t1fFVfaUXhsbcHU9WfvEbyAM+y8cZEDSMJYMMnVDYhVP36CiMq+HmBYkzjFG71Mj
OxBnXGHJO9+HILOGIggG2HHdgE7n1AZTZp57DfZh3aAdoT2mq0Qpy9AWvxcIabhAsL8As7yUw0t6
4dpzhXFuyx8i9aUeQaVANvnOTIGRtqwQUcnKVjzb+jDpmoAKovOBPi5myBeLIjytM9dNwgxhiCT9
89knJ3IftKDbcdQ2Vg0uN7/U8oESqgk0s4akeElIlAwaZVbmKOF8Y0Au0asRYWaxc5w3/Edx1J7A
z1Ktki2dzTlLqx4cFjB9QDef7Y+kNca5a0cC1ngReijUZxyUIikaEo3f3psPUwjZYEg76GtH4/1y
/Bh/LSwv8/HCUUkxexOJBk4ibSB+UqOmw4Ygg5QTN8oAG/WKEuW+bFf85tJHv1sG+40pxTBRfVgk
xPXMyzpJYLkUZiiQ7Ocd87thBGn3GoPFpZcKIK0h9yxGP5bCIq1CmDobKlL9+kfJjE0yYgprduKf
e7SLC/rDirdYECiz9LTwYIUXnzBjeIVwwvfcA+nWcsyLhuDKPNmZk0DX00OBSuDkAP5Gom7Wg0Eh
vjdVocK/ZaLY/XxJS5/y/o4+WJKf5ENoUDQMzVYBSxbz9g1NorFtVyp5Z+k64Ike5Dsg/Afom4MW
zqmN2i5n7g6AijQQSCn89qAH2iHZgIkvUO5zyGYrd0O3JdCW/hMF8TOXBsI6PEaM5WHkyNKW9Flu
kSFgnUcM89qhWvidX4SOA1Ac3uIctffgf9qUzz9/pmebEVxTMIhg1MNICYDQp+t1W9aNfKjzyGZH
kd607KrIVtpV524TNjAeIYNVvD0AoZc2CtGhh5IjdwSRrxmoORYmC3vWV4aqkwqSqVXPKXPDE08i
baI/biNmRddxCb2uZxBmE2v6h5gf2dKgBbP4joMmgl6Z+N/K1jz3mQt78vN82Jtz0Zs5NWcMWNW+
IGFypwfzY4fYSMFy0ZnLg9YJQQ27sVHb2vz8HZ71A6GKAq4wBGS40W0EF4uz3s9NwvtKwRhU1gSc
1X5t7Cq9BdpcCavZ3I2W7TvN3gaTPafsE/qh8aw1iKjpFaLfyBBqLLJ+Z6dG4HjHFIqy09z60CDK
dFVG+yuu6ewcy4+Lcg26E2DRAOfY6bNSzXxyaUFR0SX3Ixl8J739+QM5M4A5OjnEhBFSdHzP0ngY
bzDwOKaxqu112wmR+AY/t3B2bFzM/btATMNVGLijF1FplVmiaQZHDRXnvhE/2roNXbKWCp0fnHcr
YGUzTeR78EanD4omplHzxFOBC2x3fSR5zevr4tnELp52zSd3hUrvfFGAS0rEL0bjMajqLcIbVbHS
whxLYMnyxN62bjre1FlGfDdL1thal/E25Hjx6BDSwPVgfUs5qq5KKeYSqI4MPMHJtHmn7QbHAA1H
rzR+Rlm+ndjKMTnbFbApKTotaLpqqJ4t31mnpmLumB7WE9pRyM6nga1cH2smFpF133QOpQ1MsG5m
oCmH3y2Cbo0XSl/eE8BVQWQKATxCCGSWy2aQYuS1akCbEKRv3it7gij5XRamm/a7dSWRcf3nL64P
fdr7okWZN42V2AvXinNnNdDlZ5Bv+IPDK9nkCiVh8jP0vqQ00wMKVfh0211jvrmMSOREZg+W0Nn2
SReCnGY1jznLpN4/g41SM7hXPXACLB43mO/cHABdEKjfCN3nmNKo7zEGpe5L+DuoUuZodHZtWFcB
2KIj2UwB1awJDbIV7/8e43y8bRYfZBk9IuW2qq7CB1ENlLeHbUrz0EmTwOaxlaq+bbt+oTyR6Wuv
OoEYipgNaQR++9At9MgEuHh06FEYVTgV9zM7GgpkGvh0KDsv9uyHIbVWctCz+tHyAy9cMDWKpMvM
5v3JgV4spAHgP/sUYmWpABtWEyi7tcLY2TzG0ubiiiyaJKta+ZDYJN0ZoHle0DioPLI4jdfuxMsr
lHSWLlA/qFcs9qdHyhljSTgjxg19dCef3zrPwHFuyaEPwUEzd6Ca/KsQThAXIXuQc8gokWH0a/FU
LV6kSFoqEtvVVUox2pXnQd0n25/fPUsn824F6rJIzNBqhm7o6cmD6kPd1jOsDKIMlM7A8RLhz02c
Pz2QErnQdZDTmqgvLjF+ZT8OpQ4mpNjyyZHeOjHbQLrXd+70WOqFSTrJn1tc3j3oQZ4YXCxKxfTM
0Ewl2Fvb12G8zhWIdDQvP7dxfkxdOUyNZcFVoHJlL/ZEUqVGOvF34aIh8jBXeAQD+1flpr4vnyR3
LLK/a+NeoNuMHQJ6eTOGYMm3BoyJqwBuuZ4Tj3H6UZaDPHWTcWo3NYlF7O61reSsla2xNTd9vlew
YkSGuCuAHDgbJG+NJK0gM53FpqKJPJxBnlj4dGycIVp5tiuWzEWsAq0OYDOQu8TZAVrzu2Qz7yQY
tdx3b5z6GC4Yt3YookmKlWcQJ4nwL8f2ugpA8vXzj3K+lQwMfiPNAMsVsrj3qOrDzZQhDy3pjK3E
k5sSo17skU1ryIgVG+830wcbwuRcg0IgiZvmrgKVYIYJn/4LuACKH5blS1DGn+KcOrv4cdWhbPiO
K0TkebY0YehzmrRZTF4yyEqDwUhinN0dOUjmcfVPbKCzxMZamJTv/cNKDVehmAvvsli9U1tU2syg
2xAbeQRUBGSzE62jQg74QMuchH91LnFpXL6GD8YroTdNPbAsVgaz2+p2XoT2wKq/7u1OHutySrYy
yGBMNSOxeV1g54K+GqNomDB4ZqEH1SLjzVF88/7nu3RZNlksbelhWzHoWcYbEifDJ5M8APkwOa/Z
mqrwxX36x4ZZks4ahmDO3OBUjvabKlS/pLesXNWAkZHzqTOzEJBCchzlZKQpyzwlbZCVJrQu4zHu
WFBIQZQ5EjW6m+X2H1pb03wcy1CLkud1V3qWJgEBe2J+sUU7Q5R0lOa9h1S7nl6o1GIJecSNRzX8
M+fw/N0BiSVLzygDe/Cti3sEPAKUOlBXj3F7xtpID2VS7TErs+e6tbJNzuBtgHphbhsKS+AthSj5
siWdGXZag1tXidiPBo4mj0p0bDVUom7l6Suga6X9qO61l+6BfjUBOF7J1c+XCvPvIDDwWwG4sVhq
V1m1MbSTEiGyifKex6Tb6xawZ2Rc62nKKsXpLkIojzwXbxNQDowynh52E9Agk3qFlBWUeYTEDVq4
FOlfZx/HM0VMA91VzCiBaX1Z9NJGu7SnOUnjedRemV5HenrHausahVmMbdhhSfqQQILbsh7mZA66
aVq5ouRSTpfqoVQqMW4Ojga0e0+XOiiW0eLLuD7ISwugiCq+INUD7UHuN3zluZ67gFNb8g1/8KF0
sqeyS2HLBXhiyGbfYPdzwlfit0srAk8ESqfwAya6w6dWhrRqCjY6JObsjicYYJohOTuCUkv/rKT5
yqa8sCRULcE44MhWJCyeGuvUwRMd6zFRO056e23VIrs37VG1AhB8WP9CMIx3ASIA1DBB+IMe+Kk5
l5ZUoy6cqExzcf/5A7rtYRrUu+kgwT3FtfUXC1iAQMqKHkJVnH0gNRbBVNLWjpNTlcYYpd+W7reE
sJWU9UKEf2pi4TT1JklVvYcJydmXH81o3JrwmdrGg3gCGNFW7/JVi4tNbyViopzDou0EzQ56DaiN
zpshzq/JToWESHa3Fv1euBlOF7nY+2ByV1NFwKR+526ACwNuP0XEUt4SAIj+RAFfx05YnGu8N3Q9
wS3pSEjU6U6ZC2uYs3ymcbGTIzXWNwrd8XcWk9tms8boeuHIoXsLcTzgnlHwdBf1LMH1jgB3Q+Pa
yYLM2zvGDGZgFSP73yvz+efRyllfRO5IE/qOuAGgdAip+tOVAdpTq6Uld6Rv36kY03UDskUOv2uu
OsCH9M8NC5y9GoI48Z91nn97Hf+dvNW3/3iA3X/+B/7+WjdTmxIgxE//+p/X6Wtbd/UP/h/yx37/
tsV33TRv1QNv39749Uuz/M6TH8Tv/81++MJfTv4SVTzl013/1k73b11f8Hcj+KTyO//sF//29v5b
Hqfm7e+/vHwv0wrk/bxNX/kvv31p9/3vv2BqEPG8zOD/7aOR377j+FLih/+rfelfken+4xee/tTb
S8f//otie79KDQjEeY6B2wzDeb/8bXh7/5Kj/4qQzJM0oCBz0GRKXNUtp3//xfkVWEnJOgdBE6SG
8N2//K2re/kl+1cVHWckyLprmi5iK+OXf368k7f1x9v7G6Dgt3Va8e7vvwDWdnIsLAtBki0h+pJ2
FUxZywaQ0AEYnYasDjUzKVERrIbK3VVC1F8xr6k3ke6O+dBitqXsyl1XFvqB6u3wmKqtp/rCgRhP
qIEuZPJrl6Izm8wGKIRbo//C2dQeBeMayA7sYtvVTXtXejWAn7WC8Q4VWkzGrOlbiDqO/pi75KAo
U/8JccgEhskkeUVHpbsyHYJT442o4U9GGmq24viW0pe1nyXuEBkNHrjvKar1vbGULrCMpCn8vrOG
HVicvQ0VKme+Wonpcyfa7IWaRXowuq6981jlBLNRmd/0ai6vuFGNua9kDcgY0yI3b0u9BINNVswb
Jnj/nRlEO9pwkgfTrlhYWRq/5nqRv1bp3N2OCvSJfIL25E1dFigjOh7bKOZM78oyLXbgfrDjSUey
FDhja2LgtZrMG1zJ5U0zt6ANt51b3CqfAWsYhl1W1O0t0zsshIy9GhPIEM++LYbGwwiM/h3MNI/E
ULor0IOKKDOyPABMKt8PLW+jegAvJzrxqS675CNKzPWkbFS3zb+AVcS4GVmrjX7hpOqzyJvqK4i3
2jvbydtDMwh1CpS+Z4dOy/W44Xiotevw5zJRGPDnrCUO8cfaLDNfH2ySAR9d8GxbQV/CAEZwwDty
ndre9KmiHw0nh7rqqKGHVM1K/+hNLCv8sbMAsSqUKnP8ihfdrtZn9BlLkmgRTwtl7+a14xc051u9
pmIH4VgjrjWB0ZA51zOwY2eTElKtx8NBR8R7TtURL0/vzTte5jWSYK0z0k/lqI9vWlYoStCaQ8lj
0SSWEanO0OpBQ5myxyZubxWAQLsgpy2zNmUGpiZf1Qp29Jxcvakn6vm0NouvFOrIOyZqEpFksvcQ
YUhCBtd/NPumDZK5VkPPgoIM14ThW7kKMY9K8I3nMSNWmV6gY0dT1FQ4xKvnorIO2lyK6wzDpaFD
dDMqssm99kbPehtbBSwLlZOBJJ9R4zbRubvJjdbY9oAJRJlZ6TFEQ8Wmtdwynm1SRdwuBZg97H6T
jirLfWOaWOwg69vMGZ2v69EdbXDDtkDwax5GF/A+YhekMWCOyboqzHWD3+UoXITo1ab3k2k6e6HY
Woy+V/Zi6SCF89M+G44e5NkDhbqNigZ4meJ0m80DRaCH4VS9g/xrbvdxWzRii4toPnRq2d27s0p2
uuEkG3fsUT3UrZL6vfC6ePJo82oPuRMrVaVvCq8C0yoY+0ww55tqFxEr509A87RHoxn7jY5R+w1A
DlNsaBOJu3Su90AysCvPaHXmYzPlO4G3f2CZAjC/0tWoEVADnB1u16R+r8zVRtS5qvhNhedvFCms
ZToJ1TGv9qRhY1x2nXGvJbl2WzO7e7N4q+6IQelGp2r1zenz9qGo0jqsC4ffIW+wHlKIW73gGZr7
hKVSXr53UrimxI6hgVDecKvqnyWHR+BVXXaX56oaWXNjZn4tPO2xalIvLoaxP5R6gxdaUeWbQimB
99HhG3EiXG3bsQmSarzPPxuZIzJgtZiebuZJASYgHRzlNwajv3SZ/795Tcuuzv98Tfv19PL6f//P
+T0tf+y3e9rRfgWHBabXUbqX4H3Jm/HPe9r81UbLADgJzD2BsE02X3+/qGVGBZyenG5D1moj0Pvt
opY/hHYAuhsgTUceCfjqX7iozXehnj/iV/mrZHSHzjxmNCz8J+PbD7liZpTKpM9ZD++ni8+twj0p
oKs+WSkBOw0HDce+4GoTWmLOOmi11MmRl7wHkSPJXNAME1vr/Zw4BuqfUFJGp3XQ7louPqFa2orA
Aks49EUdPu76vsqJbzsl24yO4XK/1tzyFSiR7sALQ7hxWQu6mcmoSmHUZADMD1JT3iFN0+KLmjQN
2/AUqLlNo7V27k/llDyz2bY+C4b6FPBHkzH5uUc6dGFE5Ua5bZWfU9xce0ASEmBrypGkMUh+E8tP
FFXHuHbRdCXoyabpqE1JHfXCVr6ROUmgSm8mmrn1poIcWzy4DZiH3AP1ABXyWU0QEzczhd4WTZop
1CjECoPMqgo8AsM7dMP05jHWxXQgbWCVo4sAQQgW1WXW3OdaLm7mxtMDkdYtC3jCaGhYIxhGjDxp
J7/JrOZFxeAU9xut0uJOs1kd8NFJria96YKhbeEeIfIsDq45If5OO7Jza4u9dBaUC72mFW9DwYrH
Rh/Nay2dk9vCoOxgQkhljGhtq36tALZSaHTM4gp61Nfl0IhdLq/HnHSO35Be2Zd5rkczHTkIghxb
7Ctnmj1ILrEk8xvbwa1bygt4yhs6+PM0DZ+5vKCFV/b9JueNHiNGxQ1O32/zXtMpxg7cxvrR2nWb
+1qmkQJdAjVJPw+62R8mUfR1aE9DWYUaH3SCO3CEjM6ceQc3oxwoM1QjnxPPU4KmIOTYz3W9ye1W
31WpUn0Fy9cQzW2ShRVQFGHWVP1jPTrabTKSot3aitL1AesZCxPOVOFP2lj2fmFl8Oq6NQkTU/tJ
+wRa3PEraGxNxx+NqXwhQs8PamUOX0zwCjykmCbbJ40zflMrbrV+Z/C0C1Ls7BvBuvw7n00WAxrH
P4NQ3f1UF6V7R10wnJqsbo1gGqGB5KulaDGtlFjJra1nJaBefaNAS3Nm5s2ozxVUA9T6k1ALthvT
inGfzhWPy8Eqd4UxkStdH3GShs7WvlcjvqJUjnNXENW4TU28ft/jvfqlnlqyn1TCDkNllKC2MGZx
55hYvznYmIJggCpIFsyqeFY02u/LManR0ch7jOY1YEq7VieqXyvChOBor2VbTi1xV2VuV/sJyjGD
nzR9NvmibJ3Er9Oy/QH1x/kHIYwhFEvmSfqJBNCiatqoaZof6KTZcW8nypPgZXekOeuvbXUms69w
C++0VMCcAInA5K5EGckOJmeqfji9KD5VKrXvnTl3r4dpwjw19QRFQUHlk+kDZz9gbLzlfFv0oopE
pWnPXpkwF8I4UBUIW9rijlP1mUYyRbjipp5dOdOA0phmT9WrRwR5wpv2cn9WiuITOPFpsSUeF1+m
nNXTlnWY9Wp4le31ShTmxumz7GjmgxgjApZRPbCc3Iucpq2+F2aCX+MWKmlAdKvQTdLq9iFHQfKz
LibRxZY14AT3xZjXPinLOiJN0/ieSVWQ4bG+fFSVGX2doXWyK3VOyqc5x72xsbLeAeFB0V8X+UR2
RY5I3EcLMNsQuO/ImfviqTCdYV+YKuYn8jFVvuUGCuSBqId+W7MC8GUX/to32sqiflETdj1ygE3C
Dr//oURRCq06eHvDL6F9squoNcLzFFS1/XGoVRaVxGIPBavye2tCyuQ7fYVINss9pfNLXUuf3Z42
zxD7MK7SiRRpoDGtfkx7qjxyYCOy0KutevarxsRIdsPMufAR7hTYhyliUp+WxjwDPEFmZDTmCNou
5EcR0dT5mDmaunFoloDtSVf7HzxXrCKYReFCuUcKqfmiLfNbZxD1oTd1dtsZJVPjBG8f+0mpGpyk
XBl9pwK1taHnNt5moXbHqpuhLFgqav5jTBseFJ5dhKbJRKykXX4Fln44jELt89vBAcBO1ICYsMyi
e2MeHH+gM2Rw9ZbeenXDQ15X1b4s5jocCIaow6SkxR3IUQmovLtE8h63DVCseTocnUKpQSmVE+jy
EWPsBl8kjnqL1HdGOjL0zaMJ3/IgvEz53lks477LcueeYyqCBX3vioPZlqhLjgN5dJLW2iZz2TSx
Jkyw1dt59jkTAn0fZczNTV90yJRaFQGsj+MK3ZPRSN4GtS0OGEowfhDbSwFzRcB7RBKqfe050Y9w
QfN1no19Hdl2izRwUuyjlztwrWZp2F/B+c+/wrWChFVp63giGVDqtC21r4kN8decj+WRYnM/ZmRQ
90ZnejEg1mKDEkACem7X2wlrol/T2a2VcBh0m4S52lsbHK/qe96q0JAlqXZlilH73NrYE0HH1DRI
MsM9AKSPoXBLI77qlspez6r8wRtt40untZ6HHLvszGDKqY5+pUOTH0ma9H4HsgsE8PnUPnS6kz47
+LZtxRIvrgt7hCcZxHCVW5BKI+h93mN6t9tCLUov/Wae9AkBclZf98rgdWEPGBsPVGekt+ls0qea
AV7mp4NJmW9Ac/Fa4T3btG4DmMt7bPn/QRQtpxL/5yj6v8qXua5euvMwWv7cH+UudG4kRhqTYigo
yDD2jzDakPTvjm5IQuKP9S71V8yTgWlU1ktVCdqUcy+/xdGK+avE/UttdwTfaOy5+l8JpKESclLx
Qr8MBmz05yX+wMKfRbm0yyGvUiZpHqrtoN+kpUips8+ogb12J0TKmpn5eYOrD+GU5ZRBPxTj6Dep
dZw9lMWo5aXfc11BFDga9WeiaSINSuiVlIHmpOQe9xOumh4R1FPtciDcpqbO43J2eJwoXXuLmpd6
lQgNrXlMAbgR7dr8KGp1xm2SkOau7JXpLgd32UGdyxr0OXniXAtowlyBGSVVEA7NaOXmBoewN3fK
B4OMAPZjNhZhsgeaTZ26VrpJEn3egtJEPaBClqNgMPb9YRw09Yg6nHl0jdJ8aUjimkhZ9eyhUCb7
Uc/S5q7uoY24aWsDEAZmlOHMXJZGtjXp37oqAVkbEWN+z+nsboC00AGLs2fnW5JXZFMqZQalbGhm
bBJc/FHfuh4LtDSxXrMsG0EYwyojYv1sH1rPYXduNnatn85Kucs6ezR8V0Dcsimm4uW/ufuuLMeR
LMut1AZQB1p8thk0SVDT6f6DQ1fQGga1o1nHbGwuIisrMjyiK0531/z0T4o44Q4QNJi9d98VXC51
iZkrFbsCYyiRd5CzjdwszUFA3Cdm1xVmr6QNZxjCiO1wAPFq/syUbsB5x5ecv4Kqmw7n/Yg44SLZ
1LowWXUhQJfQrxeRUimE43dR5rggx0muypjx1EzzeBPaqHyUTII9KhaSYrFxlmcrKwugY0mq5A4/
YciK2PpKc7hMHLez1iCrGAfVJz5VlsH8sBUukNqPM54VlzyrGQvfAPlUTt8vgl8OS+t0VaWfqrRk
jPASjFGJKrewgkmHjGHMifcE6pMUQYn47JCRa+yYtpVqY7aR3FGSDDWRx6Xe8Cvov2CI+TrUUbKb
J+RSELFFJStJk3wJuUh0y5jNnlG0EEwIWVG/DCzO3JFPI6Bby5jcGcoPX1/KNCPt0DHN1LshNqxi
aeYgjCqAg4iltdRYa496obYOSpoBluUhq5E5NBXI/WmxTpzWUMvCRWM4WVAxt2debeNb2NXaNtKT
0Wzh3AbGfZ3HnrGoqV1zDT9tUwwRPwWhS59R/8Xm2pvi+8O35ClZq+UkmZnil6ICH7J+yptDKGvh
NlaU1DGqUt8pgCU9burjRxO1MJrioyrag1O1eBlfdgdk0BR3iS/YqcfT3RVLFb93s5JQEQrvl7ae
6yvL5tTpWYilyeWvfZ7Wtmow3VTzEbjXAKwsV0SEUjPgMIthlNsoVXuRVPBUD5Kp0keKblMw42SB
uncS5/va1pyrQk82WTdPboFns9f5ar5kizpfxjKGeTekXTrWugCiJyTBMS/YgxwLhanUo6HSRG3b
/dhCXAXYWu4VOkaSUVElCwfwY9NBBCdf54djY/AZuExFxWs2C6tWfSQMZ7cd8nOOFqAIn2cUqDxt
xSlO4UzFSbNj8A2qBHUsFQSOjlGR0hDuWVaap/FeXObshikrkg8Tvpz3fTuHra1w0+LOXD4dQOkf
/GE0lD32u9y4Smkk9CQbe5GnsSxmqc+D7euPGCBhocrc8oQ6UR5Ih7JgI4ZdfhTERN4u5XoLo5GM
GOGjWTx2rJF1wtXSyBFRqoeHbuSoUlC5DLXJcWn0wuXFIJBqGQar5gdVJjVgmoyIXdc/ozptYlog
ARA+SmGEKbNRlO3HEIM+nnYJD4eLPk0iE/vZzEyQVfKrijGgghqLjZe+LvVzMupJZ6WRKh01TqqQ
jsrxFclrQbr20jJ7VZgtwMHV/KPLaliwi0qT7wfszA1BZw9JarIMyy2cVi0lX9dt6FWanp/yJpGe
57DEDovZE3sVmqXIMHCQjWuBMdELKtDUiaWpLmlW58M1GxTVneSpdZuC08wyFxSTGVz86DLWmXLW
Sx5fad1hKFm+A3cBHp1NEpamBBQiIYaWcOgGjQWzFJy00m2uZd7BCsmfjTAKkesotxnsWNtJx03o
bfI08hq2kT4pQNnqKx01Lw7nEH6YqjHewrHprIrxhQ8+O/aUMDLAhKhqebm3SgrXe04vz3CgTD80
QRecih+mndH0yjNfChBdchUEbXFewco3F9P5UxHGDOkXnIRhslRr90RUQlfWO4FCYiIicDesRqpM
MlgWPANGPGplY2E/rPZVz8GSqypx6MH7XimuGl+VoA0BB9uN6iI+MQG98ZBK+V7TsMKHsgApZAib
mWixoLt9MhibIlELOylS8Qbj08WJecwCSRMt3BYFvo53cIzfjBTLNg4lmYQz3zOiZrLqpm2dbsBz
E6xMWfiHUNdySLmoiJ6GMK8KImYJ7y7K2CNQs6kjnjS8CueGBtGIlyhVGpXAbX4EE2gsZrNiCt7R
JVPMIUkaFPw974npVPhNNrQbVSmxKTCewQe167jNUPKcmc2CvEEyS4fFPev5IYm4UjG7ua0YYfO8
ZJTX6+EpLLEXyymwkzbNJHTEnL6PQL9c/zAUCsAjKQD9uFcppO6DN7ZDHBGARimj+jxjxWBPG9xK
6scIraVQDmTBW3lFoV4eclzXLiPW9+bcFBlGNUsvHjulKHxRSAu/BOYflEB5PsqyX+6GHjUO+mfh
tWXQk0lSXjix0qaHVJvnEzSBmgQBlFS5DMMMiQzGlHuVrjcvvNRrryKrKhPwAnAKSS9qnEicYdSO
jrriosSDdOxQywCsG8JDNkiNWWgh2/F5VB/yQjE2YrtK6mNDnJ5AHFrfVKE8sTwpfaVLk7ve9oYn
c2F14zDbI0hbyxTSjEx442PG7aYmGTpnkibtVZvm8KGGw+InYM1CFCZLy67jJ/7AyZPsRUmIV3ma
ePWzB19qZ3Qhv09Hrt3zWZp7SJrhYpIkq+YSmwVvNWMH6wJUlIIH2CF6KZlajERs9PaupuM8wF4T
VC7achUsW1GCe1FU4AVKUIO9TenYemAqYfqDveJQj6XhoDXSTM6INBQYnAJTrHwZXSPp5JKMBT/R
Sus1hFGlI7bUIjGiCxRZ7GHE7bQ1RtbaeqTHZpODcI2XpAKKkc5jvx1jNSSTkhh+KDWlx4CmArNp
0tdoXuKgm+XKatvVtD6vJtBo627cz3pfwWeiLRiV0MtLVjkbBU/iRg+xWyhs8BKjhB4aCLDFhfD3
x2C0j5wSN+wn0yy8FMg/EU0hbIQQ3vTauGDipskXDeWKhayoRCcjN7GHLmSYi6VqLNJS5iKrxcTZ
aYplrEkYD4lTCR0iXaM4LqkaaomFpk/OLWHtZ40cCA3pGJ94RaLFZzGTO1srYaJBOh7roQ7jvCZ6
omEfFsCya81RWQSUM33t6noX6dbIarAX4y72ATUVATTorWTOKa84OQZPGmkKQ30xCqODUqSHvkQd
MCnADiVqh1Xl4Cp5KPe0EsOlw3bA156Of77qrEz3wLKKUx4P7Y7nh36v5HKKbTKVxAA5gfWnMMPl
iOTGuOx7bRCR7CiEOR0iubmGaa9s9IiLEaUWhhJALTWLaNNq6kfYpAPe+aKM3lqx6CeLYdox0AhE
TLeqYA0EeqQIbZ8xXQyMPu+ZWBt2wiTu1ejTyppkvEUWbEyHm5oo4aXTlwrQUl7IT3yvRUBb5uh5
RoQrLeGzFIxirTfE6Fj6ylf9vE9TQFQUU17DYYK2vJQiYjSJMvKAtOIK8BNdWsCfaS0NVex0jSSM
jKpdjMLXa9g0Xw2xEdYZqFS8sWGePRAPE8AvWaNsQ3Ee9zWGzjllvMq9tRisyeaSNIjmkxmgMrKI
uVIQXc6jibRRC1VRWHDdnTVVV5vwL25SRzZGhdkzb3SL1XC6gQl60gsdBd7a9LtELKs3cWCN/V/H
BP4302QUTKP+c+Tg/Cj/9h/le/t//0/3t/lvh7YakveP8i35BXNm/UV/TuT0v6sr/wViRB1xfuDY
/hNK0IW/6wqCSeBmBgaNgDC+f07kBOXvOpzvQbgBK1AEzws/9Q8kQRD/Dv8AiIDwDzBdIIP4Lwzk
vgj9oAGHcxLsLcDAgdmPir3hx3ncd/o2KtlhG9dEGuCWRNEAsl34HL6jPmxfh4hw1gBDdRh+N+Wu
3jGBVoatjKT5nZL7K+UM08lVWAtXD9DBgCFgfvnX+SCwin8IaxM4CnuIdoRNYqEAI/gQQtqVVN8v
VmUmpqZQBpqY8Zvr/4IMDTwFAivMQhH6of/kPfNvJkPL+Mq/8PtwfbCxwT6Flh1L48fPj2IQ/JqV
DS07g6eLNqSryMoLY3cSKS/DOMYa8rshucoTKAMgMxQ0Q+QrIyKjpUFDhIC9dmcVSnQbPLkeFEs4
8NUf8tP4NNdWDFITMKAdTiTlMO3zkYYv0nhMSvJbJ5N1Bv3lg0BuBWQJGBUEscZXxcN3pRqKBlhr
8HQxF0/rwZqBDe62HmwFh8KT0Njjc7TVqMTDNXCwRJN3Q1jrp1QYqQjnZW4TBnpQPIm/c6/4hVTr
Dz0YaG1IpvoDYPvLJPovIrc/OLdUAvLNEXVEihpqbxpuZXOGnQCJLhDczAaqCiJQiRY24BfNmcpr
/zvd3Yo4/vzQoB77854AO/519f8g+lEdzf5Z9AMjD/o7t54fyXPwm/mHMu7Pq35Zc/9dpdjPYlpc
B446cKVbzenAq/7x07XwgZjGVZDCH2OvKcwOncU7UAs0w+V52Gh0tsM3RafibBt44iYqMT+2VBQn
v/Pk+gVT+Idb+epn8G/R4/xixX0TByKhDNAyMni+sLz/f4oDf8G2/UO2hwMExsbgQf34XSC6bJ4w
oU/tzhotllBto2OIHZoxCAGjiUmUAZEuXApHymoq1aSrrd+xi/Wf9bqrRBHawT9v4ssD+a4dRKlm
QmPuo9X45HF5S7uIgBhpB87boTplJw5Qz2zlxj7XPSGDymhmhBM+hcas3xAinua0H4FQoMLCHMYq
CkC/JAV9oHzmQh8K+UXc5hIt4VNhJYF6lPbonYGyVpIPs/W2wGUXsaFodact74sOGrh0mwSh0x/g
ktIErUAiWFWQIhD9AVN8r9+2h/ygO5xAam/ZGhsBOlagYhyCoiUiO5CqUx4AvDtsxTpA5wv1OACO
8NYFSKRlt6QEJZXWsLMXa9SS7rKHvP0ThIe1Q+gMwqkuFOcSjUS/Gk0BAJB0GN7i2R6g9l/c1sTH
xfGrBirCefppIwIL4uxyO5kqHUqSN2ZzyjZa7+mKDSRN1+kAN4LJfBkfvHQUYjOPHandqSM8l+Da
81aHwN7NKrkL2rtWEU53iqA8lIDcon0cb5UhgGS2bny2buamqqONtvUJZHC7xbyr2aSSCXuXyA2P
c0sEO6YdnVxxItFL29HGkaBS3uU9Se24c/Aw4/cYnm4LNabNNBAQANPeR71egB2ToXWg0l7CHTyy
hg6COYLgze/g11wgiOCgHIytcka1stzzCF05jCbFBKljVBvocOl7C/y12bjLN3HYFpqNvUVmZpYd
lAoOKflmzKl+STy99friU0e8EASkW+4BQHaG0GkAvIx7t7VThlF/RjS3InwMsRD8eYCITBY0BTbm
kngMuDUXTsoDjF+aoHNqWBz73FPJLMUFlbV97TiSWK9MJYo7ub07nZYju38sJELP/trAQUD1e6/x
FxPso8/sET/D0MCHSzyY9vr7QoYLesPYrxx2lXhTVcwSXs0OmtmCLqSjHKwf3MKZ4eSJQ/4oS7Qn
lyp3FsMZqXSB/Sa6D8VCrviVAw7iqje2W3iSZJZ2Et8lzPX9ir7m7+hY1RzLtHDh+Z15GD7WHcal
J2HaLMY1xJKAGapmKuqp696K4VWBiHAnog7ZSG6TmXXtG0ASjv0TG4msWmX9FF7UkcRw/z1w12Um
oH+YOnNBQ5QtCSbpeLrPIm65OzSR2ypOnO3xnGGpoNTuumpbiBrinGpPUIDVCZ4pSDtpSY2nERdF
OALKIdju6jZG2vroDrqvf7R7FrtSSA2aONxVHp8a4OWWeGZ24/UB9NWu7CZI/4JKAhXSvT2NewVV
rcM2OUrJkEDDa3gYriOfFV5WVsecAlJ0Ywc8TKPZrnUB3ON3IVEIqHuhu3B8P2pOREt/3qRWs48b
mH1inj8hSkDyDLN2in3yNnoqgnMaOkO6kJ0E+Vj74PxUIsoMewIbGDl2rS+Ju+qg3zXpMtUfUrUp
+CCOjuK0mXMb6rBhuEbiTUnP+Dy9CyaHQXurDgDsvs1SwMO/egSMvE98EX7P/Oyw2i7hAyEQ7Sm2
FWsUt5OvzHj0pnzQn4XQ5Cx9uwSJB0eEQ4KvklFx3ETwSc3cTLaQd5V/imchaK3iEkXOxE5JsqbS
XMtTcmA9YpMtsfdjKB9VKJCzzotVknJWj7wqkIAJ7802E6FpBxQ+n3VbFQ5Ruy9gDX3jEpCat3xh
p7Ccyt36kas2pmoS78HTvpzM6DkX3HmrYNUC+BxNkJzdPOgO9WDqvAnxLxsIvuRrH2RgvaYnrSVA
fERYTCOCXT9F+/QIl+B7ZrjxQgSM7M32Q3YlS7a1I3sbLPwOCxR6CYNHFygqwnAVS9I3wi73AVAO
dgY/FUesXZA1hOIw9HZa+gypuTBJrACt2o3hGT7o/3t04NnbKJnlsIWJb9VbOlxHRlMEomEpVHQT
cLXRtfuyXXlTINDmXlygjBMMSx2Q4tEG+QMILTj7i1UGKYAHohwVKKLCO9eSeDOeMzOJyaACAqJL
avHtpmvOALLSyNWeUXLu5tqMkfw87Tp9Fz5B2UXa0QLKDiIiGRVPk0mPjypvOv4Mn8JxqzjMrrBN
AB8L4G+ZutFb7NcfsOZ+xWyQAaXyWxCwQe/GvmmntxHWe5nJeTNwV2jPwM6N8M7VD9GwxcqFIqHa
GzLBGBSkOk5GJCIRU1TJnr7pvNU+DPMZz3BzyqNFhDIp4AS7NnEoSO/gN4QB/5o7xhajiNSvnoyD
9KwhpevajuQvnfk/FCJ/VYT8opLGeBzyKA16VjiTf7Ul/y7RBwtOxRI9C68Rbvso4aB8wDCGnWOr
cRl8un4n3Edn/qWGx5UhlNFFBRcHi+DHykpPwf6Qy28WEEkgIbku9OZDTgynshOz+Z1q6kcawFq7
/3i1LzSAdPgf6/VRqf7mE34p275r5tcMhUO6nQxYeICXto02KLvEGWXBLrxiEUx+B0blm/CWcJYh
mKhzpoPmdU9M2XUboyRKY0r3XjQTV9qOLzrk23DMl8zuWuDAVY9IhDgY9gv/2XqhX/ngdIFXTuCp
HzSoF0OnfsfW4u5DbPG35FRtZoWwT7CmkKyF8lGxi2N9WbNX6uW1hPjPLnYTVrw9WMMDJ8PngOYZ
9e+RBYlV0dJltvSJzuOKDdXpN8lExp2AGSpGdBi7EOScgNQ7vOuP5iV6iT6KiuJIgtdMF+SwjYVL
Atw8HuANqagMPLgyg80TEhR5GOkuIP8jHgSvYEHz5KTqdNpKZrUzAtXsu1Nnq+aEmefkz+iAn0O7
2JaP7F0XzaWzQfUNz8aLfBbhYc0RA41pb4qHeDSz1sO5j/0uObQ3dhdecAAiac9a/OEh+KGLic1e
Kkm344I183Z1Jqqdxl4syYEgSkK6EPINb3pByxPEK4OGTO09DgJtpvkD270ZbdPKhQoIvoAxHFB1
MpyKZ+Dqd7ANxYRAAIQNBhyx8I5tEgxXTvK1B2Q5y4QSnWiwSNVN6bPwdKATq/gSvsdPKKy59xgI
OjMNFGEUcmg1pS22O7Cwnhk87UdQdfEXhRmlgTPJZ2Tp1n5ZkO4M5t0/lX9Q8P1aOvZNWvudkP7z
C/QVAPu3uk/8Qj4K4r3KQy6OjEsDeNOPm0X3PzYW+EXj98MVv7p2/pudFL7Rkn583H8YG4AIJQhA
OL/ojr8bGwAWwmaRwxTqIR6j1wovavrS4k/5+YUfriiPmgDsJIGke+mUcHYjoVsgQLpWEqXqxreh
pdEWs5M+XQHCClCJQBccmrUFRvEobqZN9AEN3X5x2s+FynZznocDpxzgEpkfeZ2kqNMYafNbgqSB
tcX91yfQL7r9P2wVVMzj4XL0Fcks1TBvEeqVwH+nCkonpd9MBwzKAsVNwP23oh0KbhsljAUnfvg3
Pq+aaJ0y63emUb9AO/6wWECGhYixzbdV+Beo6197LaHg+FNP+5+/VT+jf9+cFpD9Ahs85GV8Wdf/
faeFXywoqFagWdFkpLfCSurLYfTdaaG8t8BAAR00plh8tuGubb20wVSs+DTQVebtDrOSBTPZgvKY
T6GRXenKJjj/FWerGLfVEB7zsO6kAnY79OoQK5ICQT3MEoRdhQF/v40XC/WukrozuxQQeAEgUex+
sUZMphhJTANn1LZ9U8NDUjgF5ostlSSireR1q3r9zQL7+RhW4TMIvasqIbfpp0zn74ZWq2mASDUb
GEOk2OBRn+BpjH57Mxqk204t4UAu8SZftFHoXbNz0Tq/s9H55hP943v9hwcEpELqKun98jV895tA
3M9KUDWzQPc5BLMeslO9bNixesGzqS1ZofM72Og1Mn1Dommbct5xYPZdOVQGkGz862f0DWX+V7f1
ZXf/bk2xhlqxk7Bpn5FHYaPPBtsN3ZSfa6QD0owmuYCz0nyPT8sjKml7DHlSOtgfTG2vgU7NITCX
8MHAEcEzPPHU/taf7BcbBt4TCLDw5kDhggHAj2fBXwwu0LcBDoMMQG6gx50vBW/p8wu+WNKLKFnQ
YoRWCDb1EsjNsamfBQuUtqgxY3/E2dyE1W/2MgEQ9E81H6RjMMQASZ7HTWpf6syZQT3LVzDEaKzu
04gA0cX1bojWtNTC6kooD4gB0FDa1rDqz7ZzvIvhZFzv095LVVi7uGNpJaLTPZKEtl6EmB6/9dQF
k3CQz078QnuZRnBXxAzU12ITpRNASb6DWlBELjoBPJLQ+YaMj76D3sDkdWh8qQGTPxQwpr7QwlJe
5SuAqaSyxkcR2QvQOmEnf2KEOxR2MZlajnmpC0InfrDAk3zvLwlwLJWguIvcLCi3s19vjfuAGznh
R0anL0kIuaiOosvpggmt92EYwC+EaBtQgmO8AVYbcxQnFKmJ+aVFJH1CuL1kQ32NL0oVXBVK0OwZ
UIZs4XMwAIocrHODBM562kZbwLFDeK856ptCO2cqRG+Qb9EIBxOUAR+AtaqgMvCxZURuhE46Og1P
y8YNhX0Ixk6+jZGJWTlA+Vr0gqh7ofPUzQooyzu0IPUhMqgA9+PFjgffIKFjcHalEPko+jKwJxAG
AMAzgHAGAfC2gFPvQbnCfN5HyxYS/tGBZJj7rQjxAeXOU0UyMLAMqkLq+i6IhHtTV7DpHarpY41i
uqaK3TSQlxMgiDMPgA1CJRM5rM0JQCJSDsIbb4H0epstaSu4If4CARBpR4O51qjseSKlrd6wP7fY
e/174/YmVGV4FwYPpk9NAKAobyzQhFfvaoSPIt5qp8OwVsMQnwwMSSVuM5niDfHIp3ovX6ExCxIX
lhyvHU2fxRXIxbQB4tTaZsi8h0WIZpdmsyv38bNKeWTvPoc3yS1NDN1qw+tgdlHCo1sFk8sUurux
Qs6ExdTQHGCwaQdwF99J/IZP15/bZykkBti9hOF0MSxl4y0A6yY/Pxf+cIZwOEeOuWTGypUDTeSF
HXOkWjCnhM2ZK9JkI+CiZ0z/84v44L9lRqoOTyXEVhbWtMltY9N74XHYGjqBJinbrDm+4Oo8sJYH
r38HTSdzp62G7CvSqkD+AG/3+ICw4yrNKjBsWHB6vJ8YlHtKfPAqP+K3GVDiR32GfvlVSW02mOAo
LAjFQ7cEOiZ0+jexouq0onLitfIVnowvMhVg2g8gAcan1+i4wJk1pwACOoDSEMRdCmSOVdcOcKID
hbQNN77AKT7Q5yC3GUq+j5hsw8tQ07AmGpQ58Yr2KKC5BIi0VgIgVee3BkCNu4pTOKpXlN9980k3
7vgSzWiHUfTrGNT7zO0e0QbdHrPUHXyr/ORWWQLIWHZxk7BJdxvQsyyhIsLb8iw6y50/8QqZ9gwo
BM2v0nMfmZUABAeGVrqlbeFs1cNUBXA/OjcDOcmpp/rpPfN1r7hDibqbjzig0NeYtckssMtmZ7WD
XbYI5a5cPagBdttoXVTcTvRYzmuGlcCb+lFFIlvnjE74Cauyg2JP53GnAYo9wv+9CAQk41VOgQbI
Q68XoFs6o8sdD5N/SCEpG0niDH7/JA8bZP1KgL5qs4GZg1M5pY2sBpdRIL3zjd9FL+LzsPGaI2LC
vGKii0ZEb834kyz1rdkC99BR0rRB8l4Bo/48ZI4C2elONwV3OrcHdsO25Qrk0l0nNH3xDQ1ii3nK
RNCkUnYTb42vPWUAWFFj53ZfEwH4s2KhrqC8x1HVrD+jnWzh2LKB5k7nBhA3v260jT9s0UV3t/IA
vf5y0e4AMwFREqidduU1eWJPny2wd2l1EsYyKreowwQ6v06AD9z5BClavpMw7vcxiviIXtuRfiYm
23OI3pyBTk47AVfvO6pvmW20JLuupmXdFp24CWrvpdglW7bLrsm3BEJmI0jN5j3l1FuGA3cZ3WR2
eOac0uIRI8xdVOxRKSjvdnQOYQSyKd8wVsrxvXuVC3EuTLjXBlWB4btK8R/l7nMEvrVhm2oj7rqb
MhAVY4r7iE10wDs3K88ImbSiW3hVjxg6YfDp1o23ZuBmAC+ao4ynCrcBIjzVZ9Cx1xzVNQogHpOT
7FcB6k/X2GD4gPMvWSxdIdKZWTPmORhwXaIAkn35KEEuZguejs59Al5I89we7tEC+Qbl0mt5N3Am
dcHsw/aDNvhWEAYz09aOr4PNbuwYbYTWzG6Gp+54ZFRC4ZX5Wk4znQLgyWq8HPg3To6WIzl8wrf4
GLnXfUJJ0KC2hPkt7+hBSpMCG8CIQAEv9+Fx4uUOYvjwk2A9mss53q0mAhjfAL/EXOuM93AG+gYq
E9Y11KLYzcag9cDSmin/Irx1VkiTfYS3TXZaLGvU2dtpP9m6g4dywkGLBU3jo25Nb92t9/r9gCzY
3lstmDqYu2Uw/1+QN97E7nzVEjvFNluQAdnjh+FJ2sjjmspIEqp7ynbaGBa7T8f6dcQ5lQaoBtPB
5jGOkZ18MWMMOWqr+cj8yJqOyeQvzF4wF3hNP1kYQ4zu5uJVlp70FMUJdix74jadCjqGzeqtBjYw
26Rv47eT3NJ98Ijt3MaMZAWYHLwYYL22yfOATErEN6lUTM1pwx/GweUqc5VkuDJs8bCzA0g8SBBz
4tzoX6vahl+fgVcc+yg8963oADBfFswabPeWlC1h8D19K9BWFhQ2MzIxrLfRjF3ernWqn0M7fB8P
zJZbT8S8A+cLNlLMAW4qOOmAnKYwABTmDHAggyAflRijaQCtD4shE8Br1weYSs4WNENza0Yp5DJo
zZ2+PgAHmupg3FaHMpDfFBgH4gY6c9AhbXQNrGzAsW8TKJ8FXR1F8XMDyhFG4wDAf7Ft8vVv4Gp9
Q6fMle8IDyhV0nkpRtSYy4m+3pp4ySu0zYHKaMgcvjVBrk6QuCaSGUXMKdzXQUTljQ6JA2C5AmUi
KIubwotd3e7Oeb5hh0ogRmZm+UkOSXHIDtJnAqwBge1xAOsaxAjL+/X/BgeM1shuXODdeNcDycqH
vWThxjvE8cwb+KP4jV0dUGuKlvgUZIDbwRGx6keE2yfQGU27xn4KMXqcKHITaWULVnLA22zDVcjC
HowNtDL5TUv7oH9gdNqQB74VG04xPEKAfDgIXzCa3es27sDvaYt5VoxgCyRmN5fovlpdji64PEHx
rPitTqWXSCT6RXKmW+o2ISkTim92Qrl9zw6pq/miqTmLxQmO+Kb4+h6PBusmQ657661jGD7I1JMo
0aGBvsSVHjp6NCy0rXHFAAHebaWzKLZoEHwdcRhwzoBIDwrrzeh9pTvCjqUj5QlqR7Qhxm2GQTxM
0VEsW9InFobiNwcJLxeUTzlw4fwNglwy5AcVBDMqXTGO0HHk9WsgraiT0kLl/Eje8Kjg7F48NVbq
phi3EERKb+qXUHGQDmwckqd0p1rGc+oPxxZCgmuL0m6dquBLKtAQI+L18qzfsXYxCTGgHMd8auqI
vMEjVm3enmJ85zkC7SDrjiTS2MOOHdLj+KpuWOiUqMQieD9QHgNXbcNhjjn46/2Hd3205e2IIZrh
ZQcstAnFEukgQl0fQmUuVtziKvJWfKpMccth6r8Vt8MjOrSRDdAW8mNDp90AVYKj4DeDDTCcOBxa
g9MctM849xQEd1/bhlRwxn3VBWowU8YI/Yj5UH5tnsoIjZY5XfvjmpQUY1xeoyc1vMSUn+Ir56Jc
zZ34iLYVsIgnOsNz6gy7aK+hBnVXU8HQaoFNHHBhE52PmfUYzyAJk6OhBZI72uPBCoOCdyrMspZd
jXDZ2Ql3MDZSvPBlU1MReg4KKtejzImGIxfbhLYbD/y+X18Q7XMGx9sDkBIHE0Xlol7iPUclZ9zm
PpLf90CdCOdAMt2TR3YZvQJ5N4qZOwDD3BozIukMuTmWQYZPxahv+PMZX+Jqtzpv1NfCbE/dYqM3
200W1jee8f9j78yS27jWLT2VmkAqstnZPdRDIdGDIAl2EvmSQZFi9v3Obs+mBnBHcSZWH2TZsmid
o+u4dV9uHDvsCEuGQCSy+Zu1vvVRntJVvC2YZ/VbApX38Ynl7JfSW8K3WLKau2OPtxuX+lW5sAJW
wMOxhkb/KG/Mz9H6flz2n9g/ipfier5AlnaBEtxjJ4bu8S7Dj7uTN/4XtXKfxTr86O+dQ/ipWpuH
aikOGFVu+yEIu7vMfVMABuzl+KpFH92HjjBwb9HXy/oeSdsVLoD1sCmnIDEWONJ9rujyqc74TPKS
GyNBlY/VY3riZ9Pe3Od+p5sLa8/MyeaqavfDprpq1uwJvcNwycXN7D2+yQAnYXVQKztGQr+Y75o7
l0f1pdUELd2Etdd6StpH9cQvlZsmedbXlf/Zm89/DjfN5tXksnYYgC3YkStuAf6Cxay2kVwS2RW6
iYDJ/7QxOcHhMq14tK+tCXnhfDH4QXbNv5qdsRp1KrJwQEAXVI/mtt6fxycrfjDj2OCwuyXyKt9z
T1wpngjyst7r/D/iYnpmf0jlzHk9feGeLI/c3PQt7/zofUyWUUxOgLMt74tbZ5stISHti49cPSvn
nLCj7cLP8gvqlbeay7Vas2Dorzjd65N2nR5BS/EwX5PIAE+ew4308dnkew0bxq2Gtqjk5WysbO1c
gkzRPsKq4636ZhV0rNl/sRP8S3zOV9omK0EUuwxQQOn8ONr5b0SX/2QWfAZWAvQxMI8yZnon9vsp
ajSkUP7Po0a9v+4ovzIyEXrhNGUU/k5r9p01CurgRQS0o5RdyfNZq9TdVxvCYSlmqIZ3Nh2191Ds
p9tklR0nLaBqs7bVPYyVtRkUz+ZbcQNp7Lba4AcC3w/rPevpagj/2Ibb8K5mzTWtnDX2m2NIWAi4
B9RVx2w9PJEv91qt6814EDfm8e28jdW3oK0QJl0TE3QsDu5jfMovq6W8/+X8/VcH4N0x/y9DQv86
Gf7xgL8b1v33kVf/+IrfjX//f5BXz3v0d6NdTmRoUpbJ5B+W7Y/X1HcSKqj/pbv+eyTUr+ECf3k3
H+S/ZbCwI0Ttx3cb/kChJm8zfcGqpHbt9jykPzFt34ekcmlL+l5EXPiN9sU+B352TI4sbeerigHG
HWydZ4Nm824cFpiC85vpbb6IXovXftfftvfJFUTB9Bgfx+iXw9ufHCjAqibBzCie9fda13+DVd9R
V79xUH8BVvUFuBqPK+ufG0b+j8z/8X+BtL5Uf4ZN/PHC3w0i4gMsCZ1T2fDRoUPw+cMg4tofWJ7Z
JKkaJIqwuOO3viHbDAO4quNY/vlkZIF8Frj8bhDRPwCu0F3cA5BXfTbAf8cgYpzP7O9nPmhV9PEW
U3/Btumcc/fu0tZKa+xK00+RDEBnWhRe792UeMfLIPcwJ6PdK71rbfBIgUoZIk81lT77Bcpqp2IQ
5xPM0Q32NVwya5knqbcqDBOL32jMS9ERXzPNtX2fZK3F7Z7QWp7HTXzX6wLEv9UgT/XUowASD4zB
vNObXm5sQZsNj6FcYBa5NvMJUEKr/KUyjeHSl5RcsZymS6nl4d6cNDY4hmzvYrtnqgwKLMhl8exY
WEitVO/OQE4mIS5KvbSZb1PlVGtVesNCxLO5qmM/vZ5iv+UPt5A+qJFOU8uzN0uXKNOsQjsmlQab
pZ3rfdoM9N3jUFMPp1ooNyNwRjIrDYbNXoPoNfeAm02hvnbqdO0AUvJaCz9ZZzurujaiddsYgdZC
Zajnflw3U5ke8rGst3LoP9s1bvfJyW8aTHVrTMhYP/BXBrbjKyQ3llwkhmAAE1Y6jvTU2Gf9dJe7
Ir6Zpra5LqMZUFI0U81ZDAfrskN+OOg73NGfSuxGZB+zbkjSLgcLYD3I1n7qEj/cdpZFBetWt0Xl
GU+xWbf7qtDNQyHbamnbzbit3Hk3pykk2sm5Ijzz2YuYxiT65Th06GXHbN6nSRIHZcpupzEcho+A
ug5FPRQbVQJkhXw1bWTUf5YyP02aUYFQ7S6r0Bwgq3l3ho9RkdvyqRtHuRwHWB1VLG/tqD6FIXNE
FU4eA3vGRSMSIT98cKE2rQ0E314bf64FulmRZDd5NtHyjxR4RVqeJZm2tne0lDmkCJ+Ul+FASdOR
0ta57PPyKL6CTBwnJ280mZejOdId9X0VNFnErieGnYIRlgWVcxwSksei/LUe+OZK2a4TwzsWiXWK
3fSzz+h8SKM9vWDc+eheIudYKb1lwonRqtPrcS27s14BId/SchHqmdHBu8cM78IWTKBua7oM6p7X
F9Ld+PNkbmMciGs7jOxtnBXhJjGd0zyjZBNRiIOVUNigG8EStxnY7LpcVXU0BnU6rebIZvsj2Pzo
Xb+CdgYAeBYk3Womw5+WEl2zyurjgGV5q3Vpf2rssr4Y5Wi89bkbfta1LLc2g4s68utd8X80aoi7
+LkQ+Fe3/0WV/+M/huf23c3/t5f9fvO3PiBcwBUDKRuENnrB7zd/5wOJzIJgRnqGb8bB32/++geP
XMOzSY2SGo/gH/d+5wNUFZhA+APZIAMjM/7Ozf9cJ7679eNG41kC8fgc7/SuxLKGQXRjj540NNLm
Uzx5KbNPYSy8qIDRnPu/ypJ5J4f6+qzh48Dn4C8+sv9uBe71g6wMtyhwv8kdC8Xfol20jf8Qfsbz
t/zT13H92wf5s0j0vduKsBPKRxdik667ZB29K8uTKpKRNvLxIFAvEjZ3tnfZpL8SAp2fj98PIpzT
87vgajx/UTZF2LvPNHvaWGRTn6/GrHotweW1Wr3OK/eukMk+KX5lbXpf+1uojUg3QeeDfRElxrtC
tSHjpUx9LV9lktklkAiKT6zV//rI/fRNQMHzXlSUlv5OVlEnkpxYK8vP0a3lRRXOPgZ6/VfppCbl
zbtDx2f5/jbi3aFLh/PZ1/JZUpjWWCKZc4GAbZZyGRobnZaRoMUgzm8ndPzx2g368Cho6+ZfGeTO
dda//EHOv/8nAZWy8zgeeN4CQVhG23J9bpiZqjcXZ1FlvPKCf314jR8vvPM5wwcXuofiwjY8jKg/
vl8L8Dp3orhYyaWxNjDBZtt0GV67q4pZC3Ak/Zfxwl/VJT+epj++5btj7Tg99FjBRzwbwqa7Jqg2
VbBLDmypN4jWmGc6BwTvFAps6X6VN/rT88lByuwLYTIiePfm+OfPwB8+r8K/HpiTPwaRlf/iqP7s
TaCfU0VTuhu+/+5yh20/qGqqUIq0+nDbqprBpIBg+4vv7qdvQ71ukjBkufgcf/zuGiuGZROVxSq2
qNSiuMY3YjfVHs4AC+N8ZA5oR87GL5L+UJv+tNWctl9p0FaawM7bUi1y+HGg1NXwX/3R3l22MXmg
eqzJ83cM1iTZAjzHN2S+FMy3mUH+J9S1Pz0YZz/rOQfi3Kf8eDDctqmgNHfFql2eHX7lMtrfRcch
MILHCsHvr+7oP3k7V6dlwtCr0/K+Nx2rorfhC4eEjo7ayWVfOhu/eoufXJoAQGFl85QCAQjG74db
gTSU6C3IravG/TTNn0LFmL0Nl0RZ/+vzSNg/+zDY4CF2n6OqMOf++E5WmKUicUuB20xDa1IKjGgp
TgvNLBuWMbk7N0HWj72urd3OnL2tmDX5pW6dGDlsr5qtBmjsXjRZdm+ks3s12L3brUoSlh6B8+R3
Xpp1J5B6iGfSYugu/EZTX2Y3x4ZlT7p7F6f+aK1SQ2f77c9zdKfrtDogqqN5kZrdaCw7AR4qyGSM
ELxTRXMXz/VM+wWVyVzwk2enkkgHFhIqVS8pVKFruwm1T1ERU0m7ZY7aN27D+I5w8dRc5jLJmgXY
eIay0zSRjDcZUDe8tCYWwaw7IM51xkusJgQyl8c+Hsisb+kB9GTW8MsnoTyLcyx2iyoKhyc4dyVj
GF2Tj0Yx9W8dpqtVMfjxevYSRaCg6RbXlh/WB0BskOW6uYiunDqy7krXkY81/KZ9WtrdSlZ9vjwT
BW+azsR+D6v6eo4swuZMq7kwE6fGA1SLR4n09m4CqLLLxrzYlUrhbix917gxSJO4dEfbg5etoY4v
RDyqlYALTFNkxT6eUWH1r4RtEEsxV5EGiyl18mdlmiDD46qNNjwNrWQ1dpX/WHuF17E+97qjOfiI
bIA/nzfXtrjVe9FvuQTEjUzT/NGum3lvy2l47uqI/Qrn9VWu4IGBfIbxZEpX3Yd9UgWT1bGT7pOx
PPbNxCRf2mdUbFs3HHGv7rQpsKPCfHU1Sfxm2rc0bgWYNAJTrPLkz1390Miu6ZaWrIpmIWUkRJA3
GpGVM5BFffSIpDDm2mEBaUf6bRg245XWGOPEnMAqMDf2tkL2cu42WqPRYG5553yUsXLck6uahAAO
n82X6AXrNfvc6mSwf+49Gubnck7pl8a8ZbAQGV6Pk48n2S3RIeXraHgYFGw4YsWg7DtDDfOj8mf7
LbXNEq0qTc5CFiLcKnq2faV7qD8aJ7VxaXSTHoxQkCKawBm+OvTa/tqdpopALuG0H626rJ/rsED9
N2osqqMyCXcQIPXjbA/dl8Z1GWfLFulNI+uGDlMZGBf7ScM6i4AhNkd7M/N+Gzpw51oaiXNMo8ne
aBZK98qHQdZ6k71Las7NtJfoUMZ4QMoe52ce55QH9iyie26vqFWNudo6fpTvfaV7S19DsqcXhVpX
iWMHGdf8yoPq9Nn0iyaoaXcPUVd5h96pQEs2dnsdpk6Ggl416zTXy9socfy1pvcWsH2EqUwN5HgN
Uwy/MI0vHG4z5Sjwj3FX5IY4KrImUfNCqrPbsFyB2qXjF2G4nSfdWo8jE8+4TNkuzYjRAwl2b213
DRniRp5dayoUB+KAzw1un4mjOU7FjfIGsPeS6i6zs/iuCtvuJm0toMYNIEEZ4Y5Jot69zBqo8nPW
4A1VKCYKE5VKTR5ls1RMtJK1N45mdpk6XTjiGs9YEul60byYskELbkfMVhY2tOdj7+fF0UtZ3U2G
K/dGaXXAf/iuUQn03CxkXyCSYSKxa0ICAnJjyN+8obChpQ9ZutHSsV8NoDoLUIdx9CLKpPyUgWLf
WWPbf6TD0IJEJuKUWD7WWGeWh7AxrYtE5uwSYzmfWW0hUsrInjdglt3lkE7is3S19sIwB/LgxlqJ
hzKfp6cwjvo9VMrxi2qhunnK0XedU5tcl3XKxrYS266z9Y0V5xYiBAF/Da1d0eQLMdvhZ6vt81tg
98TkEr0YX/axI1f2rByWQMWMFkMMYfsyizDZUi6F69KS3Lg93yOHKJXtQh9i9jLG2KmnxCvLGXkk
454o651jY0rjpZVhzIDInA8EzCcruo/ysSIPZOn5Mn/x+iQ8jJ2ppVvyb9jIx/OcfYotA8Ff5Of1
F0c12VXrzekxi1q84gpsFko1mWPNLYqa9W6vurdwlGh4IqE3n+3KndClWv0qbJmIjVUUHaI+Mq6Z
NuonQ2tHMtK6oj22ceZeTaleXbR61K+BPrM6ikxk80Y5qZ3VpSRBdmFfLTw7q5alP8wWW+2Gy6+N
Bp4tjYY1OZsU3vi2aE65VqebvlRAB2x/gGI4zUl97TRcmW1oTBdm1HpbSAU9S0hI1kGZVc6xFIZ2
Q81/TvAxzLvBH+PNpMrw46gPJeR6EaJPTcZaY25U+FeeL6pTXTbpqzGo7gaevX/XjHO0n9qSSRTw
LxQ8uWv28PkFnjQSKnCR8tSFvT6GCH5DaJeMHnPnwU1VB203Fd0Xv/bXBnmquxiwJkSBTHC/cCKz
uOysuCMjojdeAbd5DrfTQsOd32q3gud1CtrQzGKyLer+DMLNJY0zhWu3opENrzm2xk3E6XAXSXs+
1Tq67k5IcaxizTvEhuxeTLcH+8VptuYkzw5O0jvcubu2unHKsSDQqB++5GUu2ElrM5b1rruUqs3u
2qzK37ouZkkN91Dct9zsCRlom3PdECXPPPyHy6QrzOembXSCdEynaHZJpqwrL7GK53508SXgKm50
u9gnlt5fpmOFJDxNQAVU2S96jZ+1ri6De0LTfMbnZ9rzD2ViVCttpsMoVmdzBgbB7vLJQw+yUtvy
kDHJZWtuLjHauhVKJeRyvypTf5za875QoyCMAN9xaKGZPvz4/h54GyVmuhAHU3gxyOewnspAr63b
Dscsamn3aLRduYYIbC2+Vq5/a5z3P5kSdmZo/fOlz28hfLL6X8EzY5Dn/M/Tv29hfLz++/iP0F7G
T9/QYLRH3zHjwoah68LM+Zrjwwn0bfonPuAP0Wlgzx2mT2IijcG31Q/TRIv9uu8JwGJfRwd/Z/zH
pJGz5PtQ4GvwD2NEelmDGEhQ5+9aEApKmU1WNhCN08krx+4oIbM5o2DqXp3awd2U5GIBmPNYZj5i
j9HCJUqSsDcI9N6Nup7LnKpSzo8i8Q/EoD35/ngYpHXyBe4KSHrbLBtZ7ee4TN3wY+rbPF/S5kpv
cY2GtfcgZ4l61p/uI734VLaQBQqhbHyjaIFcb2TzqzkH00lwFpGWs7A7zQhGuJ/LdkotDKzFKQ71
jFvVfMg94S99vzjxQCAHoqXZiGKk/dw08nsdivhunmoQDRFrmLxJgT3SKizKAg1z2KHDF8VrYcUK
u5g9HmML8VM/jNdxVjdEqeh4V+qGxkVXy9zE/x/HmIc6ZDVj1Fw75xQKX3kYoHsCTZqQODVKhywI
4/hkyPKBWBIQGHD9F1pRXYd1KlZ6Z681uzlZjQnRUtdviCfkeRWDQDDLclVMiPojYCeFQPeXnVmS
dTxVTFDEmZCqKXizzhvrbHUx6zruw5YNk1/mzkUzGKCsK3wiasLsa2r1DffJT7PSEHVH6RYD54UY
omvpKDTt4XxhsI7CA4Nx2ZqQlcW3s0s9EkKYbnsbP4jRYaRuz8CTRruR9OYBdcN12I4gV0R9Dx3M
DPwa7o2XWx+zQqWHvm1obXzQJ9yElvnoo/TXkf645NUt0lQcZy8D1EgOkQOuN3DzwV/IiBEgW9Iu
UGPPsfe8bQL1eEnkRPmW0+wswqkYNomY+5We+Gmgz+VtV2UPJnEVB0JBuoWWRJ9ozNqNW7k6BFof
MaDFsQk9FV2KqYwO9NYfm4GFjKe5UIRTML5FP1BBG5oVGBJUBju8ZukmJuY/vrLUdk5ZW+49os95
NjJDljV4hCY0H/p+AuJYVyXBS+gcvWp0YUdmbJREiOIpQ7+uqWRl5xrVfTl9KnTMLn5yn4GkXllU
yRbhlOu2LaCl5KgKkxQWS2HDxJkqdZMwZCLOyM3v7Q6kNZxT1O69OsS1+RILbWl4XbYmx6ZetSyv
Foxol3VcYbuIgf96LutZwN9UXHF5ajq3PJpKgruYFELhtD5lDmaWobPZk0aPRMAQZtv1r1aZf04d
JA3Qii9k6T+krkfVTzrdiqCcaZM3KCBLjwgAY0oOVT3e64P23Pr5gbkMl2tCxAo5Khs91jcjPIAm
q/aVmZ/INsc+RJxF4I3Jya76z9yP1gV0gLx0Q6Zn3rWqSQRqm3UcdWviw/BhZUcJH0fFw2Hu44tG
S3d1Xd7OqX1Ic2p6PvpK12u56E1rExb9E+vjL8ZsvUgTySQrTMz0CNpy/GeJLC8aOhJci90Xa/a5
LhTCXjqJBbzfOzNEWdhB2wvL/GAQOrUSBmHQJkeISJ3HCjDwonKHz1acHMm98TGKZcfMnG7qVLqL
SBLTJTv8C5E/vuTSvpnbguiRbJfaw6OnpweWwUCwa//Yt/llbXevkwbNiXv8zTgkF2niPXpevp0c
TJxhPpIBhLap8C9mv7pK3GofKe84aPapj3MuRcFyNyK+auGV84WXTywQY+OTUlCFZt+9gIneYKuB
qNVgIJLeU5s4n1Xq3HgOaOTIawGruI96V92Zg/XFjKIrlD37Vks2IxyNwqgPkdk9ZXGYXpIHsxCa
PZDMgCQ2ya233OgO86DvywTZbe7jypIkBjTtUbDTVLOPDoaWo6DqCCCYVi1CwLA/wILkFycz3IfT
ld8xzGHZFPRp+CbZFQ9gyhcZC5Oi1ujq19qya5pDNpAv5AIgXxa29VTPSbfUOHhJMzYMXVKQ1p5/
4Nz0Aj8p3QtyGangFUy/zCu4t3dsb5MQz5WfOsHE6Z4aPj6xBkU+gYbFqm7OTGqttoPWjw+uifUh
IWVmZdhEa5TcF7LcvLSt+ZrRhrY0VffcOAmQJie8JetyZ1QhCIjIgRoV28XSd0kyji3nJu/bFrOg
Ig9BvchcPYaef09kBsRYmztMwgFtJg3IhGlk+2KWci0IJVrModtuBAJ2OwHRZRDClA/ZZ7eKxq1V
YwUs5toDEq0rQF3SJmZU3ZslfByTU28x5xy2riVDJmmz7HJKjWs369CiZwOIoyFnkeCQu5a62rz0
suJEMlBy6FIDmnPPT+KUaEn7KT4Mc7jOCv2q8EJIoG2VbLIxHnlYzQtYliX0tfwtb+WVKxkFsgkX
F5ZKH8LQfU0TLHImIVwlkwd3CNWFMrG4JzMGwsrdEnZxmFvt42QMa0UkDkwJsfZtxYVr+8V9lLbO
UzMbR0gC8RUHDGsOmSHrLMsfx+FsPDCcp8yHy96PjIiIN+HBOZsGwyG4YHby21D236Xtt5zo84bt
n5e2t/1L++Wv9ez5Rb/Xs+KDTUnBCtdni8Mi90/rbPuDC7OfdkgXOvNzncH693U2S3EBEsJmZQ0N
kFr3W0HrfTBd5/wCl4m+T+K5+3cKWucrYvLPBS2CV7RUhE6zVPeE8RVt86dFHmHFXUe6oL8siO9a
lA3K/tSz4k0+SZ1cM0HaY8qMS6+aehuDVIKON16VykJWzyM2cFXx2DKRDYymF2gttJTgP4V+viIv
UGeHtdBy402qc305gh0c5nE3lI618oG1r6KmwWKpacZSI53nWVcQ2cqpQEffEvGbZqDIu9QKSHmM
V8iy/HU3qY+DKiEpaekV9Sc5vXmYbzPHLy7TsIcGI0S7ro2vUTtslpm9jhuv8q/HyYRoFVtAMSQp
d6ruMGSIQeO56PpPutlsyBbZEjJy0SoHyTYV7YXtjpfpwCzT0EIYdKaz6xntAkD3VZCVEO51zbf3
fuhCJ9TA47lEkSx6DjgyciyvhlZh/E19yi0JPF135BEZ0kMRldV2njEiue3ZrpzjLFb5VL7aZu2C
gzO1Va3wwZnVcxHi0o4i+4rBe4GHI4oAeHfENnAPAMjqkIala5/qsbsanJTPTrjKsrdyADReMq5R
uIyUM56/LyA5BGaLnDyP+ZYKojsuZdpry6bWoht3iKbbWdDJOBOWoy4hDENKMY/M07HglrYYD2aR
MpTNMLTnYXvfE3C+EG7skeSisi170ho8P5Oq3Leche5XU5BHAz482ymWg6Ffngu3DeD4KUjVeOzD
LAwQ5NyLsXpmikGsnJ2+FVKh7VdEBRMqwR6BU00bYKhpRLssRjW+hQPGGdHOz3GRX41jfldantqa
2pm9OGvRWmMnEBBYNNPSMFZjWnMbG0wj8yozVlNX6UE4wfklHdsPqsG7trKZfDY5+eSHCBUggFIX
ufTeREJNpFwiVgYFTGXOB9bLPQI9kmWCtCS+gCjWZNO09ryl1wI95ophn9YEfht9ym6it8mZcIXa
etIrl30IysQcqkub1OdF2iQPERGgx7xxPtrW0O20WksXLRFqC8dOXyw/+hhJ1EjxmEM+6ap5FRIT
QKBGXq9Hz+2YlbjVgfjKI/ePmIBU756vZT/ojlhOKduhqI3wMYCxR2wYX9Y8J7dlaonAy6He6aYm
9lrdESMwR/Cq9SrfqRDcsYx4pg9TDfhIp2lkbbOMag/TfSc+SgnqqYity4qwPPyTc8OEN2U8FutM
yCkldn3o3jGbc3D45HPgISNbtGLyNmHW3HgzTv6CS0HUuKomB9Olr/bmqNGxNTUV5Ziv63pGQ2N6
G1PG8XrwRB34jkphTbH8GUR+Y/sxwjTZ+EsyB5415Rqr2lUvJDAyenPDO6MSlDZ6zHC3Sx7rrIAy
VfONpykPUKs3mQ7L/hCm47weCxNPd5EIEFiFuyTrcN44Ri3xLU7ZbSWzq2jydjHBHxj4SDpRs3hI
FE17pCX4utFJbiwdTmkI/BtR3BXauzIgATbdsGwUp/I812Znpa+ENoB3gOpNRoLW3fUFTq18LsPd
MJmUb8Se7HqVJFuljeb5fNED3Z+PTMixQoHEZ1pfXHsJUPyijtov4XQmL1Rtu9b9cQwyB+Elm0QO
dNOW2/w8hreruF12RIJbBIUvdFH2ILK8nRm6J2dKj43SqxeCkricugyb1ljJpzEyrhx9fGArLPe6
DnFBadZFOWHHMi2oz+1cHCk2+mU9UrWLITtVpFFuCsa62MBoVwcH468SObeCtFWE+2Y4TDVnXA/O
NAQmU7WllcCp6ulH2ERGJ78sIWjFbNL8ThJ26ZGeMVouO/4sBZw6NQLwhGmSQdh3SbdwWzsinhFj
pbJ1DnMzsuJ0OwTlkQUX0eu7fWZb6ZYV77yuMtlsiBhgDD7o0QVJH81udhUeBx2wKcku9d4cHGd9
HlGuO88jb0q5bDtQ7mxy6szAUFq3ITG2hvELAnPyhL6lrJU3Km3zVV+3J/LStAM7MrnUXXzXfouT
KXftZ1uLuqWTOTVpnbqzr1A1L7JiainhwFDalZdc1CzjAvaCmNNEki8HMwlXsY5fdjSoXKt6CJ95
FJPJRb7Ozqz16Y3wouZBnzPOgRBQCt4lLzQvVNVMNmPoSF3Ubof6Nyl25CddzrPtQvSx2rVBkbvi
5n0gkgzrfi7aRWOwxeN8d1cC0d2qC7X4jYs4umCVQJZxZ8Dnqb80hs1AqEuqBzdDNhuHLc7IalBL
Y0JKS2XZgn4MnU3ViW5Zm4JnzkTwCInOFtcwEEEGLoTxTqOgdVJyP3l2f1B1wiauD9uV3sfjuprT
z7klrfUw15t6Du8VF8BSt4FLpI74MnTE4VpVy+Sj4c+z+yc7M3e+4RR4eCs76MiCh5AmWf+YDMKE
OTHvjvVbtHd4GJGUL4kWuIvj4tbX+WRmW8Qrc6ygZbgd3rYUV2Y4jhmo9/xj7QrBs5rBVt34x9Qf
Rp49BiTPpLn3vOyLZjWXo+yyS8hVJ2QOIFjCCUifKqtAaeTw1E553Q/1tOw0OtspNPBDl3A3bPaC
xz7BKyqdekbFbR6T0rhACwD9NrPwXrUzHrc+t5Zt277mE8vbfgaCTB+3sOMswWvdzyTFzNUyMobp
UuOyWTSDf9WZ/Y1wRriwRvWWnYW74yyfZKVe8nikjUSFvhA5y+Lebv2bIcHNk2QGenMgLQwru6BG
cb/yzCrdaT13sKxws42s5T2hcZeEH5GF6g0h60Pyfjg88bltYIGXoY4hPczB0QqrbhyMeRcX5lM3
VR/jnJ+ZzfuJQDqc+VJ+DkfCb1tcp1EPLaNFobAdaa9xdwpSt2SDiTD29hXa2j1ZuNl97iePSWrF
j2GqrQ29j1bUzRGJs9ZLrqFW5psrNqi628Dr3SeCI9yNaOFkNIXJ5+k6uHkNUnaS0MO17o0ZmWIT
5naUPYup7dx1VLMe1rrkymUjx0Id3omLon1Xu2yw8p4Cs87Zkzfm+FDF1SfliWHnEpgaDENdfWrb
KMcDOrErGWtoBBoOKc8Z5m3fJ9bGbaD60P3zlHHMy0gmycZFmRG0RYUyjpAaXlZrrwbl8woRQffo
Orn4yJg2vZnq6BOLXB0eTR/fOHZTviFnN77Y1chNjmjc9CnUXYPFoq5d96OqDm41iJqCiOR0WmgE
SjxE921vnRho4eg2IacYA3Z1zWNyOGb+muA074qlDk7M0YO/k7R3mmWtWsM+pmRnBYEJcMh3i3A1
FtaT6NRDhKAfWmXC43qieK+KiEpTA9k7V4Ox0hLM+PrY7UKnrA6OGRN64zu7sPV5PBYF+0XvQWvl
R73Ub5KpBXczz0Q/2zAZ5rSmtteK+JC4nJ6dwG2ZCoK/qBP+vW5J5Lx7/d/fetLzau2f96SnPilf
//EfPzhsvq1ZeN3vban9gR2Kg5rahE7m/mnLQswK8mmk3BDU6AjPv/XHloVftlyfrALfdCHLfW9K
xQfkwiYia9or+6zR/lsRLL/h9/7clCLUpV5FHcHfJnu7d7u6gdl0zGUD6EeBh++01wHN8KozCrFL
PE51zSezPVWlSw5Qf0NNs2LrXgedWT2IuYVJ3aXYyAvAP6YskkWJ4XJR5JnH6lzOeADce2EwRpuj
rGZxYoQv+JE8bhENZIbZhSKkhpdRYL2ZzHQ1GQJdUJVRyYx6s7Aa/lMoosDkyJaUtcuNqSUwPEp6
tKqbE7Qe+atzzlSLlXhTmr1Vk3yzanFkpEhSS6MjKwgx8jRTDLIa1CIGkmfNZ4Jn1CPIcKvtDvGk
HtpIfeqL3NkUPqgmp6YM0Fv5GP8/9s4rOXYkbc8rQgd8JiIUuihfLHpP3iDoDkzCA5kwu9FatDE9
1T09phXzh+ZWUszNnDhNHharkPl9r9XFvLGbc55UW6VbI22SZtvgKfaIcEaKlq5RZ7wMSVwdmxnz
XeEhCXCVfJlE9FwgMjmOGhP7GKO+9Hvnoie3FwNeSz27gZdwA+XcOFOMr3oeSGLss6codknVkfat
kxBjtJiRsinsKOiUADa9dKDGOaMWp6kxveiE3e6cND+TqqMqAs8pQ73MsC1ehNqu9kPkZQd70gOq
kP5h5GxZZ1hX0KCMhCw0watFe+s+m2lALX0yV7Tt3qJga442srtVUBAiYiq3ufWkup1QXO8o/q4v
hNUMtwEa8nWuJ7KvTU0SRsz2yCjr7EdRXwZLidwBHDQllbb2BeGF5GYI+3L0tdo1QfVlVIriLQic
jev05Bicg7ZbG5Iq2VYJB/ycpd4KO8wRJpmPWFW8C82SUNeD2Ax5ShQJUS1LXlypxb9oZHiQfYeo
KILuyMcTpqaTTuoER7vv7wpULuuAMtoVVpNjAb9yKJJ6Oeh6LFa8PM5GYtpQWFcbaWHtHbv+M2rq
z7MOLTAoi0qNz5fz876PolPH52OjgvFUtnV913lNu2s6+yNGOZShToCFyneQp96m7CNcOzm5JlmG
PXNug70q3VtKSMS+Ufpr6Oe9awgjLKp4GxjnUhXkQQTkMjle/ekob7dMdBik1fiANlqvE7u/QTd0
HWX2Rx2MeiMWZ16nPQk2redd6coWxzgzuzltwXPdZh928CkmWPa9ze3gugsuIIIpq17dLzPfgy7W
zWLsGwq8ok2XDGcfkHcxB/ZN7ObEBHkPMZ2UG/iZd5diBqrwTogxT16WXdP3zo5eVwhtzM5NvAtw
pUcq2mhbaGUNOOK+DX7yozOSV5KQlTcOx4vJjnCpWY/FOByRiKmd5SE5AjW/RJXyWSTR1ezI62kO
ngRJe4twr02Xv/gC8mbMixt/QLYpG/VQJJmiOr5aNnG8nEJZb6Pzx8JPm4Nu80MneLtHKZ8ns7yU
0hxtmCcma/9jrtNPu2ifGerv66hDECEyPEsjz40ONfVT5PyT2QinlD/RhEcaXSAIZ29hfOlsdZ6t
dkSckxLWo5MGeDy7SNCNXaLG4cc1sbvtanIP3DiMLnWF0rqAYF/rbLpuBxBxVXtAxCzpSMLkAbyR
sggLyhTG8iWrGjIg7fIhD8gBRWD143fT9v8LI/75pvaRuv/7m3r90/+rF+qPa/r8RX9e0+659IyL
2nGIwGQ+Ro7wDzkEEgQuyhCnqwyc4F/QY0mZEKAzNWYh8PM/LmrxG38B5IAPlruc/+o/6lxHdf0X
OQTlq+DGpHTiTBKEvP/lopY1laUoqXDqdbX8XFhfLtnJ62g1Wo3/K/Qs9VyBfJLiGFMb0M01oV02
AqqPUPXqRo/d/BQsGVWScUAPAswLY7bjlfGlHWXk62SQotuhauRGNLnEiWlLejIT0zdPxZxMwHEm
4ZDvCo5wPbnJLlNpH0O3hBzMc+0Ge7xImCBludw3RZ9+yhTFBcO8eChSCY+vCTcrVG+9FFPk/RiM
tl8pWuITVeD2y+KfI1HDTGzSselvKs8hGHPuwDRn6pyeBWP/5TBZ02703eU6rBwSbnnt3GWen754
aU1Wn+d09QmBbvw0lmiTaORRAOZc/w9T75DENcYOKSnVdAHFBnolJmI3YpD4F0WfIVreNLilMMh9
cTwoP+zP+hRNiphIf6Jz9TzjjwfUpuYVlX9BeKIJrN2Cb5qky6L/ZWaFCzKVguwvdwa3il35cAae
8A15S3Eb92FxiERbAf016JW5XabrNMqsm7ZSvrfKB89+yWiiPtiNjntqbVzrIgkNbtfUgnkNxw5U
KPZd8aKrBDlB0xh58ly3uoyHiZUqsL1yW4jC+U59f/4MJm7OlQkbc+kP6dRtcqsfH/DYuNvZxNNt
H3mIXNB/UhcE6kvxZaSqR+Ekvjn0xjg4hutRPg1jHvfIXKrmuUsTtatad3msZ7e4cdqhPNSFbvY0
HdPAuyyuz9pWWPtwzLtPv2oL3oyiuRiVqr7zuSd/r6qn6hBwgW/afMre+Y0BonI160sJ2nJn6YSS
E3q444DhwFeHzBn0gwfJzIrUi+nWeFX8yX3prrrcpgIiDFK72Li5g6C5aBMijIqOgNU5R8m9tmKa
4pFqd79c2qj1ufBY/iSxcB8qNys/I3eAEegGYrIce0YfNEginbxBdafaafQV61pNnJmkjShmgEdB
gFx94aZI1XOaYm1tbHfYOcZHWYGPL9qBhMJo0oSdXbSOnRyt6vwE1q1Ex1PHiflqZe/+jJ0pfwrV
xXddmpOo1lcRAI4XVRfu0i5QPsodI2Aut9IbTFgVNCv74sourPnb9wngH0mDoMbTEU+F7aOaCObp
IW3zeGd6ReKrSqP6UFZj/xT4dX4rzZjdLtKJ91rn5toH/b2OWZBPwgJMQpQUXFqlYhwGm6i3yaQ9
9t02+T2yOkW+UZ1nEOrA01dOFjZ9bxb9Ey6/5QsxtX3paqLypymOzoXd5J3O7mWj58faFJt29q+q
jNJGfi609pDDiUC11BeNORnjvlm6ksTiBOWwtlUAmFckFmFUSHW27hT0V3MF2rF1Q41qvaw0ebGR
Dg/1nFQkWtohkJrMs+OcWAacVLO6l7LOxi0f1+DVmZPR2lEUTWkhn/OopJk3ZU1J/I65E6QxtKlC
qCeE3RmzUTzp6oiaWqPmENllByvRe2DQfV0c0lA0ZBZOqXoxXl9dx+5wLmgp/fG1orz+LVY8jsDe
FegDKfs5lfFGQ4aV/RDAMUfBOwC6PEUhU15Cd3qACp3O3ISE+quWbAC1rkK53KVVOsRH4cUlsYY5
nu+U0pZkDvOTZdLiqiwhM8BaJI1GMnKfutIOPtylCd58a2jFwZR4XBaLwg6wmH4mqep3s8pkU1kO
L4aHJQ86lJc9ooGXtDcId9Ixb/lcnr0vydkGY5EC8N7kcyjW/tknkwWOeQCCI7Oa3/9L2y0TwXSt
HtuVX/Z4xVMxBbddWKTH1hbx7TgafacnZV85eLjJt5on/cYUjqyYkwKsyyeLKrINM5/mBnJRWaRJ
ybsW6lcYrPpOTgg7llTW712dk9U4xIs84ufv7dWcYqARXl2emj70wK7K+NUZoHf+8xHppvmpHobu
52e4+mj+25mb/6ob9tgkHf77v/6x/+PPND2cIzz+5Q9bcjeG+U7/dPP9T08N+Z8ZGH8J+/gv//L/
LAkkCM6wwX8x+HwU3x/9P/Pmf3zFn1OP/1vo8rHAq/33kI8/p57gN+AAZhjmHnyRaEH/Dk/ApsMQ
iUi6ZHxQXimZRf7GmaMPpWzWjoRkVoEWQ/v754u//QN24Pf2b6P88Sr/ZeoBnLB5QvkfMSXMPX8x
o2ajV7p+adm4h+J4PYnxiXNYXzTIco6xo8jCR8KOEuiLK33aWVnWbQuIoI1r9cudEGV6o8MkPsjM
/64mwH4t/XY3+KW/9bPmejZlvB4C+BJOE+QrFjFcfSZPy/nkVQaWZUqUAzgZ61WaztQd5/hGOp/e
vF6m9kVOxf2qTaGuPMVQ38XDQVbFS+qCyPa57+9jt03XdZIRXTKOr2Vd4kexmhd2AVhCP1nenHBk
4u/VLSEd9LSkx4FIzCgKdzyTNA12Gptd0X46ZnQ3qb+8BdlymVbxyan1exbWVxZ7qTOQkxGzNFkW
P2E5HhYxPUSOj37U8y6GvqYNRi3F1tQQWUsfPKpebtuASjwX7eV6sQl4IL+Eh1EMj2zRb8mUgrr7
A4+6qb/LtD10Y7fPFDv0sgRkJw9UYkjUa2OCtLTQpQUO2rWHqSpJ+VX1fYLYHw+VuErRcRIVh2gG
zmMXW8GNQi7mB4YWF0V0hYnuUME9xxWh5GN40A1pzGc1WMjkdbJS93thJkSxNf7YejlHhNvUxJUz
5znaWXQ4GIgUYKebOeGanvSSwHR5NU8d8cqypvrFk8/5hIUwKxH1TIj3VpOsCK30/HdvGh993jDQ
tw/4lefKhR8yToBMkTSCbaOGbq2Rz04k0BzroXw0afZRpkFwkKK6QLpOmLtKvjNXv8VxTFZtXJ+g
j2/LVt+EmXroIuebIcY+iKm+cUR6Uwq6W+P4qArSzJOWjwIgHx88611G2S5w6teE03MqeDfaOajW
qBX9a8vuqwe3ipsrO+Z79R35zaN3kQtRbUWtrk0ORKaHESt6FEdEmo7OlgWW8HU7e7GTpdty73+Y
lHBSg53irjck5jrWsPbHGPlqHb60OYIlYaptNxMTHxhtf+iKrgktw2QdqoXmrwxcodEEWyYyrk6W
0O4m1j1AdcIL0GZysHtEIeL0ub7sQyhMz0PeOdnBvHFFOx/zqPEPQUfcnjem3kUnMZIFZRUSjkKh
StSmyybzU3fbgjrSPbbA/XaCip+WWNdIt/E2w2/CPs0cXERLfJvm1Tt+yg+snw9JDVTUl56zJhBo
PIvmCB71cpTcsg4vqs6mT66u7+cEiqsconcTDnd+SxxQbXfezuvRu46YKTbGI4gks9oAYynQXDeF
Zitjp17nTb9szEgTo47KAVIiOBnfvlI4n5CoRfdZWKlL42DDNIGkhHNevqtwpLXPhrwvIslDhI7w
GWYg2Xm5+pgnpaGfI+CusODfTTILtDMAreQn4hdehHCvFs9+o4qDbzk4GQcetaDMo5U0GrI6Jq0o
UESxW8wTyIK88QIdHclerX4KauJuzAxnauzxwAljVqpDu5BjLIrB5YIEeZ+GBbeGmN+Rk3yKGehs
XI5xam1KzJFh5z+m/plAr+ZnYzMJhR2fEmg+gom9AXIvuzCiviOi5z42LBnjQNq7rxA3OlmQkGdx
TnopATUb0X744RCtO/zSJ5R/H1oEx6RvGjolBSKeuMv2+kzP5MPJ5rkmbwkNgdUqmihFTsx7ViAi
Cp35CnjX58QwzWWiOz79xNNyY50pmOAm6wtuhkIsG7+xUZE4vLrBLRHrewueNoFTABUA4vapeLbE
QqaAA3w8NH3PB0JdnYmWnSXay/j8DPhE+Dk9i1TlbDsbZtlyrO9o8PF2uv1L7FF/2J3lpqI94Yx7
8ZLpC6fjS5pl5F4O4a3Xym7jRhbJ7kVPi7DkgB1qnVBYiOxhbpMLi6qGqezeos5eT4H7gKkUGi30
bgbTwUNK65AN5lkH1VFVPRGsE/74jmGyHMNfyXDOgOqGPXqZTbo45bbK7WZDrFO8UjajWdpV861t
T6SW5EQE1UI95Hh0VmFKcrJo6gd8mcnWHwy83GRey66m8XK0gq3TmJEHxVBt1nXX3VkPX8ZCb+u2
fW0jn7bXEarUaYNbUYW7qWvsfWgr5LEtN6noLtOo+ZzD8s4uQTJzdVuFCC0VcpGgCaCTLX2Jozdc
FW7x4o0JkT9N+i26+FVkErObv/S02XbtPuc4P1IZTaFH5jdHbjwHYsJ9GOwxOIw5j4p2snfbyW+t
zCl3SRE8VfGAVstVIW/1iEOT69XpXEq/sADQtHiWFMFhb8h8YtWZX7wl6daZteABc9AH+I209qYT
+W4ZzCMT9U2ZchPqpXoE9/VfkkDRkHb2iyyIeHrhYfLGUEZ+FUgtyV8l1K1GmxEjuMMU9RSgI1qD
URDpK/kQLE5IpDahAAe3AHcOQLNrOS0IfA2GWoWADrW7v3ZnKqRQ+BPj52c/QehdItzbGxtBxqxS
tc5sm8My99wt6tRwF5fI/qI8IN1ewLmUDlUlSWC8HVThaxCi6Ye0fZ1aRucsH986Kx2vCFsar/DJ
0X4zL59tH98u7GSt3W4bbBlliyIE4PFZDtWFNXL7ZFH0EFqKDl/ABpT/X2JhLY/F8lbHiL2LoEIS
HVEpms5g3BCfRJ0pAKLAYUEbRppsay/5xcnqH/iil0qc848da9wLJ3+MLGNjtZh+5oq7cJyaD8yq
2AMlybUDtTPVQjqnRBIdW/VP2I7DXiUL5lmAqv0k68t5Jsc6El9Wp2uibFwO6M6xSQRHfu0QBsBB
S99SEKkM6Ut0kHP0CDNTr514RkkUYqQ0TcuBaXWIDhbOjLFsPsPJPzghgD8CZqr65vbKMedHZ0Gd
31t5tZWYhBLTIT23CaotE5URojZ+j7ajD2IYH7ymtzde0mTbZhQDvs6cRPA4fS8CjTBYY1ccdYqI
CpMpoV7Y1xW0HP6SELjJpzzUhQUzmHy2rvb7vV2Qrh6V82lKmpyWG+pxcc3TrcvDJvrnZpwPCd2c
rqE36Jw3GxnrMgY2QgtDS4lXN7dyJIG7BZkhXbfgYOazs1nG5qit8SQTgQRVefdFXMWHJiCRLJrK
18wQzOXIBsPBbL4KzW/D9cnUm4acNuApnbYdRtaVnfCE6my+BZ24RKGHWZrB6yLWbnpQDoeRd95X
MUliWFpiegG79tUtkaqJDFlg4MTXVasOXoflKPRxB8TnJj92vZWch304c0VZ/VvGmSyb4iIOGYNi
3qWG7Q8btX72aAFpuxLiC6G+XTzV6fwrWrzmSmTJd3E+aHGH3scxY3o41xT5OuppqlKsOTElKowg
3J9TxEIOO79yW/RGpEEsm9GDqHQwstNruPxyEEacyb6vtPCvUBD7DNEuQWe6vciS8hAQosBHeIhW
Ioh/9YGodrqNQBR5VA9d2kxXSzTtvDY6sC6/irp7zxLGstIrnnVtHRgGN1W3PIgJAW++3Cd+T8ZV
dOk0832POZ9KYn0YU+pxOjf+6DJ1N6ZAoqWq3iMJjV80ltmxU5t3Ps0CAsm3NzijMMVZ0ROX9WPc
FbvKSXGh8ahY01WQYseY5ddSGZptUJ9VTvdgSsOZwBYiJJ2TAIwTVPE6t5lzkNrcZAhj4pTJucW4
sgnd6Rf7/bwetTlhYGeyTDvIOU4gf2ovGy5yy81/TUVCXPjofUwZA+k0nsnfgnGw1VSn1w0YmeV1
9h5vR43ycIquExeHAJDqhVugSG2GgXIRv66PAY71o5/m9vWsyqegCX+sRP2qAUqRqaD7RAgMr4VV
94Sl/5c95dZa+zLb/N8PCvxBbnjs0v8eGHj4qIaP6vun+2ds4B9f+Cc+4P7mC97z3+XvCOncf5Iv
ILd3QwY1NPVMxI4k0Odv8gX5G5oGnxww50/u4+/4ANABiAEJ0KEjgsBDXfSf4AOkyv0FHxACYgVx
s/w9qtQ9/3z/HI6lc8tbUr9cEBaL4pjYVYosUIXJcYoKfVUbrIheY1MC7igj70Z8KKfFWoiIJ82z
fJR+SgpnzW4Ki6IbChZCSOHWO8uPU0RR465wBTx554aXaV5me7sp+QcAqG3UAILreyR5zMVVB+SL
51QWV07F2gbJYvKLuaJ8K9KgX4cEWOCjR9mdHaomUE8Mu4iHmBqT5yDIq6+cuItvL5hZXmuLEMY+
oCE47ZB7ucEwhxuIHgVaioXoGUtgtfVSZzhU6UxvAJIuiN4kMhQ7+7UmBN3ztbyqMaHdSw3Ut5C2
+MttAeDRCEnvg2jI/sKtZrmZUoukClMP1Fa3DHFdUc43bdguD13LvGXz67pMg4rkfWHhfU/CsOUH
wsD348VD+FNIrxV4M0nQohgTtepqyTSNRPHoEnE/jv67sEC3WUD17YLz4AJBo/gpcbAtu3gBJ5ll
A0kejCFQJLhMS9TmYu4SvEOCUdlxAN0BKN+Um9MPgN7VRgEszYMgj4QahdD5Hjs9fA06qK+qMSiP
TsFf4KtqGbyCgZpdY9dPcqILfYDnuZp1Y6FAd3NG4EBM6Q2hmMOOBFD7o0W1h6bRz3qPGps6YSgq
5d1QTfKpcpLhdVIWqfyB0747Pvo7yVvZr7lNAgQyjZg+2eRoi89T26yz1CqvozKtPnzaKcWK/Jvp
Pays8C4MqmBDDlL02beZ+2nVYFg0iuOFqAeGjayc9447qRt2Rn81jzZtK16uL5wsTa6iISlul6ID
wQidSnyzTg7cTrj5PV7qEX0hkSdTvMumgnvDK7JTghnrUHc9pEeWqlOKAwPzVtZcQnkshBskwWs4
FfmBFCPcu6OKb7x8avmB8uGXXUVq7+WNdeervrlqY8fb4oBlYjJ1+xK0ppZr0Afjb2YvibBYYIxY
NXkGmtJ51qbqZTnT6+ZhG+yFw/ZQeDDcuVNTqECCCkh0neYNZcth7d75Ta7ZzsZw/Ib5T98TFpyL
vFzUpxXJOF27ft9ckKmKp6KZCGsjVCl3r8asaL/G5TzidZPDHeQqWICt7lhb8A+olhsnFIQLsRgW
7FWhy++q0xGeAtOF1qtM8YnZaeyMdORE+Lw4sc4xq2hmj8Db0a0HTfLuBPF4FQ9ZfMeIbl71NINZ
I+lR7hp1BFi2EDNr6B8I9xnsbpX2X4zNprpqErt51R7DCQrizAnWVuSqZTXpuD21KrRCvHYIIMkF
rgpqG9JyoeTmnG+1nKOuGvSAj9nv+VdNlwMUCITuvzKvVu1GnsOyPLvoL9vfE7RI/u/uMBcVj8iO
vedGoHLaArCIG9/28qcFRfBTHQDQwa2Rz8WWDFcs0qm9KFRhXvoOs/PGTSrCjMxQveShKd/YDoCY
MuPhxINugTEkF2rceiX0KCqa0e8uAhOQuZQ2IoBU0lNGEaiV5aT1RdWcnFOwUh5uOxtfcCG4FLvL
0X2QkJtk4cTkMK2FXqjmCIqok6thsPKTo6JhLxmKd7mdUjPF3Fzaa1Vb2a8yDyJrpa1cvoSckzsf
vJGpwRE9E1xFaBPe36qnzUjb/H9ZBzUILJ978AOdWo+p9K2nTDsImvE2eSevrvQT3zMG/qpNi0Yy
1d15Pho+E5KzbkN0UDsyoTJM0Eiew5VXCE2DR2q7h7YoI3LWs4rDJMzr6i4bVRduIt+kN9NUZL+y
sf4F+Q2pjsZIH3LvDKdKM1mfqTWO+WZEOHUYsjl7dTXf6f+VeeXcFv3v55X1R6t/hv/5P/73ceX8
dX+OKw7p4x7sAwCuQ0LteSb5k84If6MAAu0bRPjvf4c78G/jivsbjQUOFAMt2C4Uwz80HJZ9HleC
AHNgSAoeXEgU/Sfzyu/z0j+FWvDRdL3fJx8QLwTFzl+j/EuX+CuHu3ljimTQL0rPc0Q8dUdbeSnb
G8wy8U3ujc2taOaeBEcCiMptvVT+LzfsQW1loVFZMQxFGAAy9NGcHvayOw8u02qe+hxQqbDjN12h
N8hiOzC7Ieax/1hi7YjdhLwc/8jQLVeRayheNKwaY2LUoc6H9leNnfrOjuLhs1TO8jNkpokvgVCi
crUMsYPhSvglnpLaR13J802/cJf7FtLk3Lm0krqFFq6atxGpxVHa9fxIKlB4H3G/J2tSnf2HJZys
hzA7R2xCUm/DbpLPSzZNzwOb+Rs3Clb3Vs4SL5zbua9BXch3Dk9xY2k/ZO9sHLkflMrXLc6hC7t0
rduAK++iD3v1PfuVtSNpqr20nKaazhtHfq17Zq4ucSFdZju/Nx3nNgWbXfVki4JjMGwm1GEaCZz0
MljHxXAt5XlAKJ6VyIONE28LPBufWlyal37TJUebGCNwhiRzX5a2TTHIaecQyqS8HUxDtoao9X4x
eX2fMzrc9J3pXzlPnMs8mpF5ZW701dX28onH33meOVbu3NShQaw9u3Wm2bpPXLQTEGLYpT0HHZq/
tNYx68eWcPh6fgZ7894t3DyUK51lQCtjNAn0Vddhk8h9Je4x6KBiGPvifokH70lXffM4ltNyX0a5
goAKratxGprj3MAeDTDcKMi9/oHPGpiW4q30wtqcQDENcWh9svc6f74mGn9EEd+MEXxFgmOGsfNY
zsDVY2bMp+807kvX6XBb+1FyTzxg+yVFim8pjsvuLins8LZrfAIkHEmyk11GL8LFYlq5VrRvqmy+
IRp/+OxG0T5l5Si21bw4uwBVzt2QDmQYVaM+OZaTXBUdSWMrD0LwqL0MJFPOnuCNXeKjk531kEHs
lfBodhoBvcfFgyvi9Hacm+Vq7O3z2A3/oaiV6sUmaSfyJfBDZhcu6e+o8Bc5Uc7q2C430yADjziR
bspWMg7nYyjG/MoetNhnDIS3Vdkw6UdW+Y4LPtq18+zhYw/TQz0gi1jaMX/qRVF+qaJvAIhEfmNX
Q7DPqp6yPp8p0R3F8uHwdB89OLSDkPQqtVa0HGzTmpfcHofXKikIsoxCWmh7p7iVs7/cR21fnJaJ
6BoSq4t1hf9xPwAY4iAJOvsasQT282mY7ycj023D0Xdj1yq755xzwcic6QYRKTn8iMPAm4J5HSwB
r2tauitLjM6t4vw8etbi/WjJKBakLoEYdZwe+hJZhVNAKjUmiR/yRjKDFjOlRqbH3yLU9OENwr0J
CVtgF2uqlyJBZaRxj4CqFaPmH4HGWrlxkhzzqvWRHbW5eTDA5Nt2XJjYq3J6rQft7FWsugtbtohG
s4oAwTDJj7pRI5oUGMGiSKlu42XcVdpZPpHGpe81I5OPcKrHfe93QkmYkpKKzljGaMcZWD7LqE6W
PS9RUP1kQIYZl+pD4TnDZY/aljO3IOen7fikYimxaI4euo+oF7qAihgZaf1BoLFJUOHZwO8KIVJa
E1AgrZ6AUEuxX6yH0KYAGE8z5brD9JjHRpHF5tZfnNb1NejR8EnzQPnm9r2+JEWJSTquxuUNpooh
Npkmy6znoKaILEm7JxUIK17HZdwk2yFuXOp2z/vXqijG+ja1tb4OCJdrN3gpoQ0LXyUkwvrSKdeF
8fl+aTRNSOWx4OysCkQe0hZvm2sb/14soUNqXd2Px2WmV1UhM2ct4ze5Gh03X1uD7ahNkAe6PS6N
R620T5AdHpvOMi+EPzbcAIUicYE1X4J2tt1gn5q4nd7GqMcLrG1PMfMWvGqMvBGBJX5mbtltsE0R
9jw/58T7PMqMHMudQzAseJ2CJzGqH+FHzuY214Vb2yvVtvPBmjNqAYHVmhjnYxChmzYLAPtZZn2v
+9g7NmVkPVR2MgNgYZu4bNOy/1C2aShfE2XPGSOFR9en6L+lcQ3sWUebxdo/k0lYgcl1tPAw37pJ
g4aPsADy5rioWRUzNXozbGad3QyZ9k7IIfnqmZSz/ghaqKAIeVXXGPjlc+3hUQP5XRKzXlxO0X05
Npq4P2GVn+5Q+89AofwqcUZxpwLZk9ypY8RC67RycJi2qNvsdVh5S7cJqj4gjJ5l2gbmEtaDipmg
4d8s57ObXfrJnIwgHynIvMPYFCUSj2Mn7oJqTI787s8w6IzoZiHgb49zN1/VUwDHzRbZ/0oJrDz5
IePHKkE39VhLV80AohmBuU7tvTaW7SBejqrnrp/KnYwXxnbZwIFD+YTDvuq77FkqqJd41PqFmcF/
bKs6OerKeJdT2/mbqtHegxXUXBAzJek5SPNe8flfj5zFBGwVdnPAI9IemwyEV5F5Qu9k1k4XSsXN
d0kiCoMRPt09zlwfBtOvN6QIdu9JQuz7Us7HJv+eK1gFqepjOSCUd7Xl/kg7SusVdnBx2RKg+1Yv
wtwmtlvdu8KNqWtvMntl1zaXpUvuN+SGQPS0aheN6VAONQwkzm39AAAOV8hUaL9iPmj3ug6jZz3J
+YB0wn3OvbD7zvGeuBuvSvBLLMs5tirFAII2YeRrZnni/AlvCAhIbpy6bzaLSFirh4DaxzApx13u
U1OzmuYwOAv9cYrJ2ltuszSI8ZeTvsbbTsSQcfxg54tKX6jRttj3ESivpwnh7ZqnO9wuw1LcpUp6
15418qkie0/APBd5n1zM+Twi+0pGjtp0GOVXrnS5xX8/I8CIvPYq8vvymX2X6CsXNoX6jnyoOkCU
1nJ2tlg6nJeoIKiSGez5VwtqjlSYjMRdwmh2gRwiJA51sK8XJe1nRRAo4TE9itvK76+FR0IP8QbR
vpIyAlFTXLPQINOuppWAfBgfT43P5S1gF7sAcaUvSVYzfQmJKFD5F2jWtkVppoPMvXI3AVVvJ5bX
w5Tk6gvBpnNtjCB8Kwt0/qpMZXYCNOxFMGOceu221XqCTYaBa1Nc7w5u9ztVlqRlKRazL/jV6YQ2
2HpVmAaIi+6g0NyuGw+Wq+JrUZ1TZqc2vG7ytn6phv/F3pkkV26k2Xorz3KOMHTuAAY1uX3PnkFy
AgsGGejhcPTAtnIJtbH6rpRqqzLL9Ib53kwmE0XyEnD/m3O+I8nkAZi1HwptvIk8zb+VpLukdIW1
ZJljhe13rsTRW1Re7bj3XR81+JwnZhiQYkAdLgM3YYtu2dN8w66HeHDXKJuTq835o3FmfJ6tcp5i
1KrsTybQ7UkkSXJBUtpgc539hxwfxaMY5pQFO1rCpzKy5m41tGkSrRjQmdaiBtpG+mBZf3LHmmKJ
vhfpKk7WiBLGkPa8aEPNDWyFGQt4ugtiNvmALQIFsvjGpfO/3jal2NMVN3f8HumdFVmoK6m55FPg
YEtn1FcQX9oHCe4wC0l8sqwNrnZbu/mdf8Ut1TnO/IXnGvPXzggke6vOrkE/xZoYRtfO0kM6UJ4t
/19pfO3/pfFtvpXf/if2zfXr/tH4yuAL1gW2UJKH3kP6gFjvl8bXwTFoEW+Aj1BYFkFfvza+15bY
w2cesJOS3Gi/cy+4X2zYkEHg8VUOUWOkpfxJt/evdHzOT8jPP9gMbbLrLB8sKLN/E8PjH+f0CWqi
pppFvRrdqkR41rPoWqZNo1rCNSL5KifQS7GtmlOXm8Oxrd3yPbKvMz8n0dZd0nguxXXShKeEwuQ4
Y8feDHauHxNRJK+Gj3h4kaWOswdufkUxto3g0IcnUVgT0UjZmIxvaYrZ5lrzGfHGisf81XCaeW/X
QUuzFNcf6CDBx1VR556kKbW3pu8hcYK9LEgSfGltuFRWTzGJKKd/DcCHH6I4E4SNoR99zTg9CJot
uRwOWiMFXoaO3RHHbpftU1bEmbc2VSSGtcH5sbFYel3otdw1sGBxa1axQEeetja5s3063xTO6FuH
a9N+DFqdn7WI8ksxjR4z/K7fJ2E2pZtSMjVdtKB29BKpr3GDYaveigpD+HoE+MUKAtlnvEZY0KWv
TNULAk4rFQbLifEEShaJGgtanNxYssteDbD+b66T929WUkNF1FZvjCsjztp05Y1Gau/puidQ0mll
3WToYcAc2rHCVlJzgVkIqMu1dsfkpQeurI6Yzp3PdgCMJ2mUHoca9/OipkXUuDZ8+2gKHXFRZbUt
voU6je/5dfQH9Rgtbdt22Us2ynZfRr61S23I/Avm2PjJHTWF70HnmhtDxO1JVczo3GCwHuVcoYXL
4s5cW1lYnOMUGA0Pk32LxRIsZKu8I16tZIuIxl5GIcQT6CFlsU8LMSBUssVDlXvtXVEmSFJqVz84
sVm+4/uhA24M51DFaf59dIV5WzaNcx+Z6bixxqw8NMUYrdyc/awuS3Ey8XYcnDnrDp5Oo2dQ4wQ/
d7ETrPpQ8PDXqYFjbA71yUPVsB8VewVKtVIf/Y6sjoq7fukmdgufrBK72kaU2qo2uBFeFDwkrtms
syxjVUomktxT/LGg9cZkYO4aV9/ZgMU7PxvGjyYnvJkUy3Brzk20b82iucffMZ2uGvydPZAk39uN
3gJObZtFp90KML4bv0aJXzE+HgAfpV06XKQ99dQQrU6/xY41bMc4NvYOnot7HIiIIGuf8kMBGQzi
GJOHr2e9kDnyObuP/AMWAgg7kZ95iz5xpjMFv7N1p0lvJjxAAH4mRH6NLPqlE3kFOzS72NAhW092
HqWr3KkdVKGFv0Ul6NzWiT/uILZl08IfA/FZMLE9l17vrrNBkA7Pou9scvuc6lSOx64R/ZKttjku
0prOkRJl2jJhAnzskjpihIhG0ReH26DJ8ZWOQ7BJZVUjsEzzrUq0PGDqof5XY7EPuLzeyomRQtiH
JqjOzr4vUwnK0ddxJbaYUU3Y1YiLbvG3GAeLXTwqwo5ja60wHcE1KB3YPkPg6h+p2RBFoGMZd9uu
yBTOzEq6d9FA4c5hPXxLeIHYQ7qkM6yUENMz3M+J8FpjztYt2VX0UnDSV8aosztnTNiL2aN77nMN
xRPI9WctiJbxlNDfeHv503cKd1UZeaeoRLiJEBZsAo17eAyDZOJhm7J547VQMavYbj772c4GpFOB
D9rfzMdFE+p4hX2jZhwWgPSRpQ96yPSKu4j9xj17z4ifq8m8D0tm9bKqhHngoVK3Q8f5XilUpEtD
wOha2RXbWvrROYQLPRqKMXrun2hphrWK55Ix0WS6u3gOQ6Lremm8U1knj76V2lfcosmCZ9RdIBaV
nUVirVTH7B6jUnzIiqZ4GfoS/XYNuWdZV3B9QNrAp16BGRMvNAwM+62aKaLHUAUIWQBI0S4CeAnd
mNI0Jglk/cEMfaiSNr8gSsP669DWGTjDSsXbJnd6f9PXRnMqLb8A5pnR9zqtrrYGdwb489LGXkK7
5XfLLBDPAMl1uJ0i+mw+cjRmSxrMsV44gJPksjIq2s90EhEEEc3AArV31iDcVeVQvgq3K4izn1wO
45Z1auemAuVHleNRqcdjy1W/lpO0bpRUn4Mso1XSyf6sCHsgmtJnqBVaYcUYKIGpq0DtQGEXp6An
GCPVdQhO0qEg/fevwCBLY1P4XywU3fdvv187/Po1v2wdEDXgQzZJy8ITgTPid8WXh4mCkuyaXSoC
DwXFr8WX88XBy8nWwQuwN+DC+FUjYX4hdlWwiKBOIrftmvX3V4ov9yew4B+KL1YeAiMFPwEWCsQ8
fyy+YrzHiCStZoW8q39JNCcEHVGxFxYGFtOukltbOyW6S7d80r7B3p7dw8oS4D5VEcPXZ8V+Aldd
roiFJIW+GkW04neuf+Sk/FymktptCpF21vSrYGS7fBdFcN4iSfOvrmOAkdJiQ4xZeayvQ4KsntxH
mobuK6cbaX6Blz5pXXUnu0r7VyIj6nTRXOcOBt6Tx4zGb8WkzHmhmEhWA0RjJnxONzxavjuAs3Iz
58gNYr2Wo6vKBelJ02IAX76FuyWhnhFhyZnF4UqwhnfHTGiMNrM1I222sSi+eyHWJRAxHLkAkpiP
wdbrN1aCTWEBD5ZNAr2vs/HlDDe0m3rWmiZgAngI+Ck3McYpsRBGMK79qUTNRnZO+oYuZVJQMqxZ
Av7pg3zVcmtBrx34n2qqm4tb9/YnJkHzgQLcPoe+b23yqmnPozDM21wYw3d30v4rfKP41NZjQLtP
8IteNck8QlsIkZ4NWTUmS6f1Udt5I8YLHfjRe99WtbeDLWTemmHJUZ8m0n8pPeVjBq1hky/5hBly
gaIi+LxTpd5whwfetu96qVauiyNzGaGSgEDnGhTWlT3PASGFkmAHFSjzuouuXhiDms9SufEHu8xy
FwaiQ1oIJ7Kmx0ZMUevp+9CBW9zWQ43CBtWcs0vlFWiYmlOztx20uktrAD28MMkGuZuaULV7Jv7h
zURjayyGUoxcn9rr26exoTiBFlKIV8ZO1i2bluzVHCxjF5Tp/IoqMXgECW0gUe3ME2Ll6JDBqd4S
l1SByojFOpg641z6auTT9DEBjRQroRnYD7Gi/uHFmc42vy0SQ9tFVRBKwzmaqmT4T+wUBsVxdMRH
pTMYvDHaivshqXrm9XM2HoraQuUYYp7Qa9c1Wa+kTObgADW3hWn6x0nlUAzdWJ2qKHlhuIl+vQQV
xlXRrNssDSkAWCF7xZCfO5vWBo1/vs0bzSZcT/2q4YlZz4z/cFv46dEpWrKxbMUwzq6QMvCl6XUN
UZe6W5O7QNMRMfCZ/AHLnQ06bGB7t8AWNRyiBpmk7dcg1N0uXTqTka1RciXbdBqfPI/lIm0CJWpT
SYYE+gck4HoNBDtfM3Hk8mlb79ZEhfJN+DEYb+b5a6uhgnNMEot5RQkaad18G2OhPVJVZScq037j
os3YVxHjSboVf9xaqPV2ZZnFD35eyKe6NrgW2dqAYsjsRj5aVldfh5GEVTVZ2G0BdVNcN9WUXhOU
J8/A8SFYEvLA5MayRKf6NkW2xDzp5fYxYmNzisENf5UEB38PE2GuLPJDBGPXTH4Xpq3WFeQuloiF
eEmwja+u2JrliB0bHmAxbcKujTZRZ+g9Mxy1nPKxW/hzXuyGoo6pfJDShDozksXYm+bat/iwM4eP
EwjMfIcbK14m1cwoHnuqGTAJnzwkyyksLZFOD4UVibMTVs3FVoq4AiMOfgDQGk9yHKJnK+AVHLrZ
pS6v213h0lp5jccGw/HUOpv1eGKiNTWLLNHsddjHiZXSZiL2rWuaHyK1Entj56X1AaMOnRuWy7c0
DGO6HDs8e4XJpK8mF3TdMira29pAd+3WjG8XqgewJ1g74JJ3raUnwW+h3FcaFk6o3Y1Ko+IizCE5
dwO2N0855h4NhH+B7aM3evDN9Qg789RNcbUaDM+96S1Ea7ac0Ne6sXgdWitYVXadgavlFJhQwaOA
KiIUvfng0tAghqIjsLR0tg3KdoSjBXDUpWWMc75o2RHcOm1u8f44+qM2EW8D0Rf5SijhWIvWnYOO
iVpnn8ZIoBB2Y6994TrUryZEmPm6Do7wx5ae4R2MCSD9AgZ8SReMD+dDqmTeW2nR7qbAfsx7Ez+C
7hZNbsCIZQyx99GqbdkTMHbn3ch2UQNmrGG0/qPAr/HQxwNW9Ladku1M6gZa1iG9D5wJzzTRYPNN
x3wTPdpIr5b6qTrG0hVHwveCfM0sk+uujmMg/15vsTxK56+ItFD5gitpriutItv1jV2v/GrqdwL9
8NOY1z7a9ZI/BmlnHzqG32MMOdv/wpieLSceHgoGRouKPnbjznHxnGokf3uruSb3EBTBb1B7ZDAa
sXFpSVK99OXkZCvAwd1jYPXlrop9CQpJIXlB0CWRPc5Jma/C3C2+WlFQvVhNRT5oXItDSerTZkjd
4WHkvlaLtOLGWCQoNNgXI+FZ1DUESTT0HX9dcq+3XehAr7WC2X2ZW2NiVyjmO4s1JMFybswSn20A
CMre8zcozpx7o2dBzgqOUyIm7fwGFSZKnrIw5zsT2b5cTpINaWsZpEJFTZ1upWFHUEy5bL7VUabe
HV8Z703mIE+ntTiT0j2uJ09DH5gUkvkmzOInwiJNyp9QRyvY8LzxtAHV0cVUULOMbuNX1Gb9lhjP
Ahk3QIp2OdkzYwlOGuNRI5q/HZ1akx6hxk3W98PdOPMWF2lY0nEn83OnZbcRzOhv/nrZ/e8ceXOd
Sv4LXVCsvv/n339fnlumZaLh4qt+qc/lF0rpnwVB3u8EzB78Ncd1PchrP5XmfMWvAmbpgWQLrhwY
3lZUO78W586XgFfTuk5GgbORc/yXBMxA1qi9f6vNyUryTFcil/ZtPB4IkP6U2CqCXGFiq3Beuk5Z
rKIh1y8VNyPPVWqK/Wxf97Mdm06IW5ymE1mSa6aC5QMu+vAOZ1m6yw0lTygD9H3lChw5oBUqLm0V
5G/kbKhzZQ/+ssgm+Z6o2UhWclDqq8A6c+YnjV6QHRArEUbyvtC6e6un9Bqt49SAyFlswD7SQb6c
ptl7m21//Na7gm3diADJ00zUPFkSNGV2o7xrLRt+i8bCtKiV7LcOOypEHikbp0LiY2XLU8Vnsy4H
Td9bEQ6AxsX6kPzUFz9CObUQRdV+b1qDlniuSrjkpqrzd7oD8cKwMP7O1Vk0RBi0zQtLFHLkey+D
HzzHZNKX8Vjt8zGfLhg20o8yY28CcbTtvotCBJ8t0JoWAIKCphqMLnEjNonGsDAVls0i37jk/t3U
SSjb0zB4HsJV/3r+mWlTnhCCFw8S+/ONBgVyGVVV3XhGH67Nth3uB4an8ZlMbJbeRVLqb6qTwc3g
MMZ2kczccpSJR+EODoEXTpDCsLjKhhtYQnde5prryTKLE/gUSLRm1q2mRLSXqWJplDLRZECVFT+6
Kux3IWBgaGRtYEbbBvnO1g3iclvF0BEgvyfVFskRRiF77rZomeq9X7b9Vjp+vSb5Ek5XL5ptOLUw
k9kFzGi2hurZ8xVuW2S5/qXkPH+Y6w6yt5lbBeu5nrFbhFl3Fc1X9CZ5DCzdtJMc6sFMf1gpsolU
evk6YKf4mXPav3MeYojDrvxgRJTqi8nWwVvY5NF25Ok/ufQOm4YUyAPM0/pBxFfTh9mQrmKk9WNR
Bf2qduMEKZacD2xAAQTPrb2SNv8dIhqD74RiDBNRlOxpw/PN3DX8+ALw1g9D+OpdjbM4FdJl181s
RF+MwfOfwHkmj3ER6X3cKcIKwUCd8uucilF4c0DpJT4DN6rXCfb324Lp2or2ibpsyufHbiippso2
erXirjybpCSuQpajrMLh31KyNvE2MUJv55ZK36SDMcdLcg0DrFnZsO1wYL271GlM00ox3Fph03wq
fIV3Du5Lxo5hsbELZvphIsUmCabipRWyrxEGFDgHAubLeZBDRhoxRS9HrdsNRVx07opuvq1qPMOO
bzhbzd6EPSPCo5Qn1Xpq9TBOi9gM5DeEvdENLFoIrC0EktwajYPIu2SNvYc+ZjQd63s/9P4zYTBR
uA2T2ThVReqAH9VjhsuxK/ajiz9bhyoiBARL5HqAFbjowbcj7p3rO4m+Hzux3bgrXcjuDpJMwdJm
LDe9j2NzMxp0YOs+6hpeNRyN4dc6tjIsEWi9LwZyK2IOIdqP1Ka5su6tQWQ/Rsts3mcUXq81i+Tb
rk2xd4Jbzsl1QaFyySkiYBBKi3iB2a4+ksAiDTmHqbygJQzSVZXi2uPBSPlZ+jjTV4tGHBksf3L/
xtHXsMKgUckpcEO9zgBJ5auECEB6LDt4K8s53pRlWz750hzOCCYzuse2bveDNVb+JplUcGTrbr11
SRKeJ9tGVBbO9LAQ+GV6Z5qzdTaUXW+mqiDWdWLShukzuqSsJJYkyWbf3b4HK5GH0wubK4EQzxJE
mYUzmyen9JCx1PO9q6b57KD3XMWNhOPihn73YCBiBmlXjTzmZv2d7VeJoEJXwGoD9g50Lub4ipkq
2unWb4/BPFqvde3W3xqQc6ChBGiwoQj30zRgl/IieQx5nTYRs5izP4CSaUZDnnu8fT8M32vu5zht
QBimZXxSQZSoxeRM6cOU4TewTFHRaPveMhC5cxNA+tukpTl8QMShh8EaGX2dr3AbBbqHx6CdkMMF
M0zuurwGczn9oS7qfj+xMCSfkZc/k5V+Rglerzq/aTeOaR/GCS9EPCb+UxGa9U6QQ7HuXA6FRFQJ
XoKvkZXH29nllA5EJt5gHcqlQBK3YZEgPpVOypPvdBhUcKLtc7xmD3gWEwQKc38QNgMI2x/GG78N
c4En3LU/edVcAEx+ehMZStA21xIWttIgmkLKzode29HF6gx1bIKmCxaNieodgrzOP2kOqQcHIzTf
gxp5Geo1C9xWTOhVrodbWDkC4Uxno6Ivomcg986ppY3eWzPyqp0sRgpqXMnyIvKQQYinXEy6hA34
yhLUu8py2OUP5IPyTLes/Ep+PNvBTco8mVhgOut1bvsgFRQTuzt77Eaw8tA3KgKaHK+C0MmQe5Gb
k7Ufk9pZQWvEUjgG6Y86SGhRWdgRRtWU9wxtypPTK+/Ats3eBQwXftiDEx2hUWuWAgEOjjjJ8E/n
VulW5wloLH+b2H/M/GjcZ3Op92TmDAdGCGKdcWU9GZHnAEFVg/XiZDimcwYeW6/pyktrK9ppCCe7
0FHNluEf4lVe4i3ZaowipqDgzK0quUGog+97qhKQnaK12yWGcSlV/lQ4ynmWLSrLxq/4THun28bl
DNKyM0Ry6YnH3jst9UIakA1GkLK5GTA8wYxy+mrjw8d6yriG9mKwmBfGGvIyDhcu6YS8oqWswnwf
GpGxNGy/GJYmapqjnmLnRyEiZTMdap1i6bZBtsbCPcD1x9Kg7i38/yxqPGoZPZfDAqPIk2Vltk88
05C8Wb0ZPyvRZmu4z8AjXAayCy8b5o8IoQYOTUe8OQYgEwJF22VO7/M1zbFp6CA1z2kxNmsct/4q
Va64sVNvuK0xKhP/BxmW8LGi5fABz7rOGuarEc/MPcO0aZPkBBsbPmPNiPFfqLdeYVW3WRXjOQvQ
XxqZNxzsFvSsNWIwC3Nc17zI4QmWtjxwgiPnbbmIudniVRB7ELXLgisZCNIIT36Eb0WlGJN+TdKB
i+74BytsbzdbYY9KR+bdO5bWkABVdvQ5/3Y1l0wHuiLM9gHyNqLuYMYOE/keEaEGLxrX6graB3yb
PM+rlRnmtksgg/rEfl+wBm3HfUGOzi5i+kyoXFptDKwjm0DX/kc8jXpda39cJUXo3OOiafd4lf0z
yEZM8SxvNhbyTLZRrr6RldN+xNR4C6JmkbV3k9EdjMBhGhKZsnl20kE8OXJGVMeOft6qNm23oe96
vAHDsK+ZDeJkGepkI9G2QFsvTetYs/W8IxXtfVR8cL1VqnOMcWzLlgYj1DWU0Ars5Fj3XrKaiFE9
oilvjhTQztprBqiynWm/Zsy4bx1u2jUB6ePHVHGuLr2mdk4x/I9D2cXTpcgMLjQoRd9igdOKGIsm
LY55NZvOsi78kZAdA59jlyH4lU5+Z4KPwZo7AyPurliXutmlFiGDBMzzgcB2uqIM+aQHNbqLodfQ
6VBXHoIaiTuDM4Rsap+kfvhczYpjxeatXvg4+C94LNTztVQD7B9dAlxzy8SSX0GldTBbI5cZRZmi
QZ7FOcMCiXbPviSUNK/CKi5EWfcLWRAOQUIKA0rLQdjKcBtbI0vHMJcvMo9u4yaFGQThhOyaGzMY
Q4BBA1QJr/BOoptqECxWwzDABV/JDK7bGQUWvoXLc2cgIfDyq3SB0BJshlAOi5RSAxB/WR+Fn8Eg
riPy4POKsO2FZjn5mfYWQrw0IUXMH+N0Nzdhfm6Nxvpa635cd1RUy9jwWEwWZnQLP43trKn85o47
Cf4ff2mc4xQpwxOyAmbpLSukGy6/+eRpLooFeffFYQZAdMviBVvBwDjDo8WxxZvop+TQdIPzWgov
+UgoMUiPsZvqRP3uXQLRiANJAAMxprO3QrNW9vQMSvyMRfunEK6rNOePHapt2ehBxJU4zsn+p+0R
m4fZ1iYOCcYtizF5jfWESvcfwb3/9LtYtNT/8ttcQ4V/l46F0jZvaLeL9cu4CQ/Ozlgv3AUq3UO9
Tbe/mxDc/vyz/5+yK24xYbXNf/ztfwhI9qzrSozfy786cf70K6lMiGZkKbOeDhFm/QXi6ooeduFt
y3V2I1b+eZXvph1P3t1Kvf/rb379Pf7wcfpIrgRCLDiupkSY9cffEwl5yhuus3W6H0/N1t9ne7lp
f/kd/39a3N9Yv/pwcH/3qV+xev/A5V2+FZ//8bflf/69/lDvf97a/vxlv0yFXCh2YHsZNRNjbMKB
/E0yJ7+weOX7XEdJHvje3yRzwRcGRowNmQ75QIGR3P06GfK+OAJsP7eH/NkR/5esYtdH8LfHBEgf
HHweUcyO+MVsVjB/fEwGb6wLjQl27RMMuU92yWEmwvVHZ/y8tP+n791Pv8x//07MsZyrLE9a5p8e
SELxbNTSVbgSMM/u0aUzP4VXmrNSBPr4WJZS7UyI6BugSPnZTOP2HA/UTChEZLAnVW9+MttqeCTG
vju7YUleInSfB2blbED7ITAf2lQaFIUhexv6r+LeKAMC0UQ3A02LO8CZoUz3ZazlLqXQWbpG259j
q/a+w0kyXpwyTr53DV6bkDgz7mMAN7CoiD6POL6LaJthx313UoUSm6itia+v3K9TEulPc/bgQMWT
o0kftQZUcWPTnHBSsbDAMwUBVdTOJ7CrbtpUHjpmfJ4h82hVm6zOktpWyb4hd+3K5WKbgqPUZ5kI
qMiAdcXIbNGbfbmleaIrHjwuUTeMn+LJdt6COJhOWdiTJjBZkQ3PqI3SzTBFwFH60lxeJ+Bbm8P7
w8ZZSk2pGq5F5HbNQNAIu4bm1jB8B+b9hIhl6VLR9OvYY5+wM8mrQ98iM2L7es28rymuAShs93ym
deD09IJA3at1CzXvIsele8eAEXxZZshboxHydm6q7DWl6ziY1yCXERfCYxL5rM5NM4CLI62IaAGu
0YLhCm6Bo4ko6a6KBMk2QUiwJcTD7IDkKWCuiG1rgrLTFyikh+6Nkn68Z9cQdwt2+0T0CkmETtnh
RELwD/WorNvx4hnae+zYqD5GTk3TY0itkRF71Vl2CTja1AuKh3mugmMFH+kW22x2E+O9YaaPpJ00
2Kyfd/2g9ckxQ8UB7jfpTde11qOVe3pv4RBljAX3aQ+JPRpWYswYR/FMO8fwmrkkFebdLqfmJ5Mo
OjWRy3OShGG0MfnnVer3XLWp6uiy+swiIyjph0sMYsBIQ/sIrsraQJGZ7sbRt9/CkGhqOcWtvaEl
7o9Z6DlvxGTnGwR8wU/GGuYDSZA9EETO0hAkCzwUSH2NsZ0YQDNay4P0zBoB7n7oFmjoWgeemwoa
/kRULKkm3ABB5/I6pLE3s1+xjuaQqpI9JZPlHxjBEvjX4mqc1h4AinmjwUp/JVaZlFKF8eY+tQ2Q
KQV51V9jN7VPBjK97zq2IhMCfoNbxRmDK66Yk4MhCKl+60CLtNsQQFxcwkomjyNKb3tjsdq5pSlv
nu0QrdbKqdlcL5vKoOSrkrn4Sh8FjaghR7Li+TbqZ3saFTO4un8nPwHjlY+hrRs1sjO2VDYo6Ny2
Tx7CCMi8SUmsRNASAXgIscc2y8kb0TAmJnFf/xdcl3/nrcn1wvjnW5Ndl+R/uB1/Xppcv+i365H7
T2IJdCGY2D8pl35RlMsvyJXQMwUulinWF79dj84XQEjXnclV6C2c4Krz/gcZ1voixHWngtgJaIu0
/pqinP/hny5Irl8CFGzH9shsRSz1p3rR6PM8IWC4ZWA+IzViUbCzUkce49wK0T/IH3WLtMNgHNTH
9uuQuIzFhLzoMqlv00HFL7gq05chM9wzePhoHYz+cNRijrZ1OVP9lRgxWII704ZntTkxFvkBwNvY
zrzoy7oui+cq9ZCS+sgvvThJ1xqb212eMK+AQEMsBZiI6AKE3H1Wc1e+AzcTm7LLGFHKChGkxLK1
MvyKjhLbXsVKhLfsYjBp/z7kwDXTzJ6fGiH0BfEN5G3sKRc4vgx/oBj4mzZoQ2B4leOuvRT7JLcO
rjSX5E/IC9Gw5+wF6zHHzmMLQnCH6oqUzTmvSFMPeMdDmEoIEW371dSJuy4KiSCI2JVszWS8YeSd
WMwIvRgHcW6c6mZoV00UWt/MKMnXrYfERUujB0mbau6PisBC7F5k3Jgw/Cyxd8NK3/ieUjtlw14v
/fYha+dL4ozfu7q9j6s0f8hnZex74cSf2nQYMnG7rVOz744V3hM+QmPcDdI1lv6s3bMD3OEh9Kqb
ZnLmiyFzbM8Rzj1hFIRx1l20cXkcn80k9rZjWIO5m/JwUEsPa+77UDfeC3MwiC/S8Ev0xZXCue45
ES7IzvrK9hmf0VjIu84YzHMgSn3uOtTxoBuNho2FCJG/dXxqbdgCGfactemUNOSFcpcKKujG9pJm
iap02gkGaDcgS6ZtUTn+sgRuwlYKm6mhMnTcNtkqzNcRwuciubGSxNzMzBnvYhbIL71sruyw7qVI
kOXMqbpBYzEvXW90b6Yq/2ZEfQ+rdczvGkRGIG5zRi9JzPfqIMKvwfGZG193amW6al7m6GCRLYDO
sXIZrgqZakgzMVdwCAf+rMDn4vCCZ1ylKVJ+NKjNmuh052YcLHft13V110/05z99BrVV1iAcvWTv
2u5wmBS/+aiDaoW2JL0jGlWeBsuhPJD1KcmUsTFTJ1r67TyfeDNdwCo+LDI9TEiLGK8YQPsOkWis
dWDP4468lB/R7A0LVnfllgAqIlyiKT0nlaWYCvsvXDPzQUI6xZRQVeu2wxIF5axamqNgbhdbL4Io
QvJm74qkL9DRoVfryhys0wQ5cZjSYQne5YEb9luv20MTZxevq813E17jQowC6qzLB25+4FTItoPG
6xxxHQaVflS6RIgRivloWZVaisJslrOfEPgWY+Br7rBDvRZdR0Imps61G6T9Ko2u+8O68rZdRyBH
jexo4RPrF9cIGBTKww1eqFM2EPuctjEhw7K/L6x+WrRyekVWdOdk0Sk25wAbANZTNwxvahOpeOyf
Rg/Ge8V7CXeBx7NBGmzbKJ2TBGBpYg/FtkvFverVEZfJgy07uLguhxOSSAoyVYBkj4/jDL8dSL+5
4uBBWgn8ECpCfKxKvBl0RIe8sQlbzl78vjyLKXwxJvMtcDskET6aoCLvjrmEkUw2z1aW/NwFucho
dTa5avYWXLYrpVNtkIi9pKN85D/ZFo7fr0s08WhJnHHR26p8SmUkFjAwkXCLMOIcp6dQhT4nfvHZ
84cATJFvx9I+O7N6L1V15tDa5mFaLRXecK+ITkUEe8JUgqVygu2uaioGTGnEigqYrBGnNzl11FK5
/VOVgvBuGsNeFoEmMgniwzIz625RGw7I30q/aAlaYOhv2tn4Nlo286quGneY2oMVhSfW6Ylk59Ad
V7EYOUwQ2U0sbyvaluV/sXcmy3FjaZZ+lbLaIwzDxQWw6I0DcPhA5yQOEjcwSiQxzzPeqZ6iX6w/
KCI7JWVlhMWyy3qVmZEh0ekOB/77n3O+k8U6FQdG5mIpVL3VUL+2Orb5jIJXz1F4HFkJel7EXWfn
2Enr9rrJlyl2yBmGz5Y0v80r/pi4QsRR1erZicrmEJOZ3+uyngiWDEczAclob0+RsSf+gdmKDWHz
zsQ8H8c2gc4gjaOW8QlpMIqODl5+N0P3R8SlNdmxu9vZ1GZ3GaEeYpWs2Mja1k7XBV4u460t29od
i/aBk8xLait14BQTpRMJW0Kri68z5jZBxUQSFje2YCxjL0iqD/0fXbDlpFAlZ93m5JaH3Jb6pbhZ
UZKg+R3Jo2OqzaNHixupq4/W3ozH23DKLkwYKuWicDZgO74PFu2I0s7FHZyB26yLvoJJuuUyPuIU
9nUUG7fnhNGZ5UecmF+LVD8getHXK8KBM2Z5kEh/ilgOKAFe0cDV0qLb1u6RgUxxo8W40lbrTOSA
ANq0fp2W4roJoZKNE4ZRVUu8cFGO0DFu9KluaRlQeIpMEwr1zHdcOTvEsCRwlV2HSasxl1tZYk8t
G7LoegwlGxeDECkySBHt855mdckMgWefJaLT4BzO4BYX1ZUiQvQWZ/5kZC2n61Sg3Exd4XFEsty1
xUBmgG4+JFTy4TwdLlSnKIDAGJLtJUuCNlE/Z+Q0vagrKLNgw3RTRzo64cpTIDNn1+aUsJuaLkEw
Jl1KRRno3ZWlZryqEDNUcgjccmeqkenIKk094T5sXGjLGJhxOJgSfNlKMp6yGaNcNo9fCxahHINn
zABsfUmvgRQmEOI1WUw6T7akQDeecpqYPhRBMNAAmrglZKFD5ohyLV2sW7LdoP4qnCIS7VRlKUlJ
i3hVfVYjHkWTJS623n5dB0j3lcqeFz8We78occ4GT+P9RJeJN9ScDqYeKHVoiIcywtc44uKkEnfF
x6VBwyVbLF19yKm3bwx9T25CcyHg0aKGGu7hMn3sOcGZodbQRLcAsNCUR4jXa7C0Zr9fFzD9lt3m
Qcky+9JtfYSmQ80wpcUSvDIqkNIZZLyyCPuBFT0uua7QSLwI6P8dcUNdP0+iOtZqhqhEgMotsVug
HIFrg10IVkTHXB5F4y2Em+e06h9zhBhmnOJDSefpwPzy0a0YdYmf3yxp/VGIPPUjmBO7QhkYfrbW
vmll7Bia/GbmItjDeNBuG865uywXTF6lOriQqIvTaNOGE/UFND0x69TDj/FbOK6NX1jc4cbvluol
TCtg8QVfqyFM1aBdaE4riSDuQ7sj4W8zB/KxQQXCEXMO0V72TZ1JNwuXcI87evKI2hnEw6zEtZtl
BcEGb6tuBjzMaWmfFTVrfEi+HeB8scLrVpqHaHvUFjGpKJ7A01Ei2gXDvH5ALCNtpifCC/s6CoC2
kfdzquIiUXsOCdI1zybtoYNJviuxu/siXq6qLmlcvjsVJeQ8Pwah3Fk0abuDPVAcmJLBj0TtMYqF
J9Jqil8SnTtpPKZJFbXqHqQlbIxVXDcmxHAxpSpZKqpbUzJKcOa7hbE1VXiAKZit5ELVsKI8Vo12
ZcbFC7iEx6UJ+7tFaZaXCKnAnSn/2ZlRlG/EL0jq5eT1RfU1Iw39CUtQDZN3ejMUunQsp2FQlCsF
KblRHkQdUsUwhF/K0LKsgLwUZnyxjpmfLOZID0Ude7WF7Aulh9i2FeJoX0jYX5UTm7BuWu5rWV3X
ZBmv826crsRU0yEpTSrrxvC9UdrbAVoBx5V2B2rROiYNHYWwj8l0DDo8CzWtN04DpIia6qVF0bF+
5Xyn1iyNLjUEj+19yY9tnZuUHRKcl9r4ZShG43qOxyM9Wu/FaqQ+vdUQAjLt64wh6IaHDNaRhnJP
ezGN88AVwnA04vdNu9faaF4TYhfuWjrlJ3Jvvb8okOZqOiBAtKtmwH4NI9JU39PhoXNTUnPd14sx
w6xOHEKXyDgl/coA/jvanXONeh4bDneT8wCum6S/WDHc99IpMI9HPI8d3Keb64JAwDb2jwzsJwPw
C8wcxz5GqX3fRc2dEyFHzXM5fCYFnx0jaxEea2CGrXgJvTaqznpOtTVB3uEWya/1u0qwwxdreFXU
2KHMEdezJVnjSVANDw0cE+w4ShnweItu9T4z9wo3L5gdbOmKSfk8iRp2ggi3B1dWPClNxS1onQtP
UXRIGAbk/E9bMNEtKcPYEdLFJJxhbsWiO9vvdW8auEwxfwzxmu+dOMvPWAwdr6q09Gu2BVhaWayH
VFnGy7hYGuooWZ857fxaqhZNUGpgZxn35JhUbtoyto8yucvi+Dm3x/xLynT8lLfO1fctw99SJf5f
q9j5YzXy5xmxoXxLytfitf05KvbPP/uPtQppfFO1WVjo0uBW9iOhju4cliaazT9EYwC2+3/9qDQF
G5LVCTExBhlHyn+qDsZv1PaaZMh0ODsWOob4W1kxg6zaT2qAjS2MvBHj18YLkPa2dvlBhpsFxzga
U0cvH+i+4yu33qwUrT9QItccB92mE4KFAi4SQLgt1FZwFPTxEhBxDdVMnodOM44R9/rXdQ6nb6yJ
uoPETkeXNTA6WI11qN3EAuWSdrToEo1a3+zHZrGDSh1pr8m48UfsDe9ph5pxpVYONgP6sxPMSZ/i
cI0vmm7QkZ3Uwsa6XyQpgw3n1Y6Rh5OgUbIEUSowTrYDNZU4c0HVCP1AV5YD9s1M5UuSDzMWAEpm
MAPj3quV+XoZNMdNZPjBqh8EwADK8diQ4z0SoU04KdUm03nYuTHvWsCKwfa6ueZBs1gqGxshg8iJ
9U/F2E97A7r569jGCqqHNh/B5Cz+nGKMXcNlCWoAIRgIw8XTaIAPMltf/NXAorBOMeH5cMhcRubi
NM3NdMpli97S18vVVLM2iiaK8/RSib8lK0T8ukZvTrhNQfTpBvMzaecBhACpoDsGGw5n+OEusCrH
13XFKMI4O/vx1ChPhADzK03B3+dSadrugc/GD7oz924BZeFZS5yURHCoPpUK1mDmjpZQkYg5lznQ
BJtUjMUVyH37xm54p3fjSgkMbcYpbXAx7STsCKiIBmFTsGrwzM6oT8CPJZlZVlnNNhCm6Wjid8EV
WM3sZMx+Du8bxQp1zzYbNi16n/sUlYEcTQi2IYsQd7PCQQl6QHxBlk7qiXJfArdJCvUcvtdyvcRt
9Igbq4z3S6xwui2JVy1EytUCFlDXL7drk17LkAfaTIsAFPeZ8oqhs+I9JIX2oYnU9hZOJzwCTeM1
elQ7YPsX86C916Bnb9kmUXUSwc91YPon2YX1d+vbKe05O2Go8SMLkgHk4IJ4SWHezOm1CVPnUVY8
MXYpvIvbUJ27e/j6SHiZihtpB7OrJmw4qjNPUTPaSk+MpAG4QL8DMa7ZcGg+WrGDIpUlvHrbmmaM
pvEB71LuWjEpokrf5BqMUdaNGgu9/qIUat8817FqntS5MW5jjVyKDzquuIEDOX7Oe43W5Ri7dsCO
3rguFDwadIc0jr5jnJPfWmOo79JUYaTuGqPZpeTTLXeOLHkLMlejcClZlJe+gYnLvp5AdjON07lK
sdpikgudPbSm4tCzEMP1Ebaf2rTEoT6ExIwAq9KrgEOJRF0CzgQkVNEJF15T6OzGQULlr+lHmpYB
68iaZHuntMKbsQzXQ2FHzlVPzMntpOxxdo6z9jmMEmpllD7Z87Uv37B1mIFZSMh9ERvBe3NRS28i
b85rZB3xGka2c5waLdyXoxixQc7OPou4mGDklA95PxfXaaguVwsDw4u+tTPuMGBVe5yybH3jrn8R
5FlfYhsDsIc/SF4veplxNROhxAUEXnDsI+wsRqi+pGvfXstkkRe9UMsXDQPW18mepzO9n8rDJGX6
2KlgIJgCgTPtoiUTwajIQd0NhCw/xxpMDmUt6npfcrI7WEUWPUx2PLnjQIizLmlHdx2iiPcr/37N
J+dkX6dpWT6XoawfZGSv3BWyUruNDXpXyGJODpxEggIsVTALXa8CUGPfhVLbjbPOgVHM3XiXGVGx
eNCIK2/WsKUwbiZet2jNzZLRqNKKztoNCIUH7L3s6lR6XnSjp5zaStLsbIqGmqixKv3RLKMX7g4D
YULD9OEn4klsACRcgz0qnibL2CgbdnIKu6J7BkBNP7KiTdqXJeqgVwopXzZIGYmjwRr4QufWF9hd
EflXh5ahlnjqflTQke1c44pKJyuG9rSkjwtgUj/Sm+HK0GicIeoTmzvZDMMbvmXBeJ/JgeU8skYg
1Ui9iUadEqcOQ+F5Ayc9b1Q242CImu07kyznCtPGXgSzI1gr3XrJ8pRYGUBIztwFG+h4gWVUAFS8
EDZOzgoBqfe6gW0IM0QEejZDZ1Mk3w4msfdhmsqHaHGWS5E72UsCKs5PgDpei9jIv4XGtLyWtYhL
z0p046YG1bbv48bhD9fpdVUjhG+7poZ0qlbuZa+CVG1qffwcTktOeNKxqyuqKu0bwXvymCKmr9gb
uXz5kd1L0U34stQRMy3e5wqEQ01hC0W24ZOthPFpssPeqyuwm8bQTGeeL+U5Rs4NFkTextXS+nbg
FvWWV/n0lSZa7bCuxk0EyfJz7kTN1UrVxEWNBifi6cb8S3OaYu2lOTi3VaqFR7U1sBGb9kgj6KzN
4yUscv191lqEEMdaCy9fkD677lDQx32zJvq5nCW5VW3JLsmkTJ9YoePEnAmC7mxZkxWktEjejnBd
fWumco2YSiqDtEv4dvFEuFDzTsmTtKr5UzHDVP/7Y+z/aPGQqfDfi4fB8JqU//u//jv9kD/3x6Ar
JVKgozPssoeCcvBjnzaAA6HpyIdUQv886IptOsY/o0qDaJbBGPqDfqhRHGEwBKtojwy6f8tew5nm
50FXqvS86lu0yza4b5jWL7aXsd/sbipsxSRaiBMQyAG17JH3z69rchK3Ud53H4WaWzeASbak4FrO
N7jYCeY4Zm/B6l10a97NPJ5GZJ62f4r1zGARlcBQq4vCWdn5lxWV8QMp/73JeunYzZb8QuYhHo5O
N4EuiEFVQkbDPHDdgp7JPdkO5upmS6J+kJuA2qY69DPQCFRPRweEkuNl4G0/T2YhWEJKC39wTuEE
xpYeWueMwyKlCnJlPStjfaMoqOr0nLe6UcLpW7UPiH3G6NbzoGCaUFhg9wOMULcM7d4PmSY/gXM1
MGmERrJ36lVbWHzNDEy9aMWjzLGHQgZAJWC9FcGh52SvQF3Zh2nqBE3VsRSK0jQ9TWNW7/toiFAY
kog6hmxYP2YxRt/IycqAxUL4CXgP29eFIi/Tk2Oe9t2BFL3J5B2zTCYhlqQf2eaj87VBa94yy44v
vJj03iiRb71Et5bex/hgGVs+ZgTTTPkxVU2ViL4KaNnX7CGHk5Fp010Xj7zNTJykd1GtsvvIMmvm
raS1C9fSpL23RdrBxCEqQdwgsQbrbGjLEG6vYrrq+nl9zysDmuGc1Fmg0ghgww4eOLJHUwgjkegF
nF+ahCgbKrmfMfFp+X3mrMOLmlN0kPKA3Kfd0B+jidtlr7A735PNKAg3hSoF0cNm5VUAWUorjd/m
ZegP8Actn+wQXaAAKx6LpJXnhCWOT8powqUbG/I1AiV0A0ExPStaySKKd6OiZceuCSaIFNfFDkxz
+zyzqvYsrRo+li6l6EKZ4vyZQU49NwylGWyghAJpnlV7QncwJjXmsmAipXPUNCd7n+2Fzjfe8E9j
FI/e3NfsylQZ2neDbmZ0kg12sIbV/CUWxvaRhurqG3AA9gvgLjoAjI5Skhly5IhZPN2lq5Xdhviz
rkWzKF9KyoXwG/fD8NKtiggSvrkUpw7mBzSldR9PLf4ieyweBANoBV+g6onPLaI9Uzm85XsSpHk9
76ATdTyCKEnsQE60PRE32iAhTNT88lvdNJM6Q8UewncYmCvA2l1l4AyDqz77ZAKyM23h7LALvVUD
tZTZeKCQeftDofLYJG3ylStAQNMwOWAQTrDleSz6/MmmGDuYu1V/zo0ivx9p1dhbyGkkOGEguwOe
enzAqR15VDUlDxRX5ayTq0gmhLVz7Qh8st5YF4p8yupmCg/OUlJZSIrw6IQ1hZixqb/AUcz36Vq2
tG4KNbxysBQj9qiz9ohdLqS5skZapdTjqNC76kIJVp6BlOCldmywmGZfFHdAx8cXXTOWZ7pJnStw
ZsxddT/StDlaYOyGqY9fYvQv8ptONXqEF9XeS0FkfXDaKTnztzNMK+rdoYcxxopMOqDCte4qp0H5
TshWpjsuGhZv1TyDWy4hQQy1EX7V9Eb1V2HWgcXMdbFScof+9kV0+7SbvswYdXUvbYR2qm2tO1ND
wxWTYUG/p+nNulR1TPVsPKzpZwQmCB2z087XsR0rb3xvIn/hRRCuD+Fv44mOTyMckcMqtOGzrOHa
WeMiUrAmuJz0xSai6tB/y6kjfRNzFikg47ThUQyjk/hRb64nS51oukr6+RWsqLz0oVzv5jRnlx/i
8782e2c+GLkiriZLNb8sTlkyMLHXt1dcXES+tPfesToYfXZ21dEheoSkFQdwDYEN2IPUPKAw4SW0
MEEWRmi5tlaPT/WY09DVVFV6Yw/JGtAeAoMWSt2pmiXkd9GYD90yIstV9Swhnff6R6hQTpRSp6P5
IzfpAT2N5hXiJmba7BxFNW4LkfaCNnHVgKMyh08M/JemMVz68bg1K/oU5Flq681BOuQ5dyOcQFbL
kF2lPVm0AkE+vKUgTtxXleM8xC0N7kIdDI9IICwYPdXbICf7++wYtLSGRl/cA5QNv3F7CU882trP
mHj6M13BxhMHkarxY0kg19BMdDQrz/vACLv4M80xNBas7EIyK6adrO8Kdxgidibo/y/mlKALt/10
q/DxeSxzpmsYyvLZgOQbcGMNidQOlt/llAfDa6DXmP+X64tTNqthXZyGSOQPeTEvDysYuZeVv8uf
FyADuP1Z8Ebt+G5jtn3VpsXhaZynUIXHpTD39txisRMIOPQYFIGjlyj8Q2hd4eOhDMqZllMK3e8k
2m3t3+TLQ5pSeLg2SsTTealu1khD9OhspNweOUUujuOXfRF/5KVsA5gO0C3WSgvEZsTa6fBuj502
6Scbst4tz7ZxPzlKeYjmkCbSOFrPCiuSrxrqxJHfqfBWeEK7NZ27g0WuAP05U+8gz+X7JLFCZHzV
uOo4Owcp6MkFwZLi+6LH6gCKxdqPSzqeQBEN9zSWxHuzinufgwyEwr7anpeVnSpbv5GJDOVUhjxB
NmpBYEaK5jaOkgcajIhrgAnS3lqICk+z2Yzs2rotvqR9qr+gXMCXFvqCpwqoB38jgYzZHYhioJ7z
ZpAjSOS+Nkp24ANtA200SHd1cDGsJPq9chot4hvU92AVjIJ8Yd0Qr53z1KVV6EZjNsLNgUir1KN1
1Tb6uqdNtndrFZONhZsDgRBM5kV0nfTjbmlZ4q1OgBhWnOa5aQ4arDgcItN8pItbD6xha9hQyphr
ghUOLlp6MKupcPxCkdYt97T0LoysyWtYEh7JwdAbkyeai6vKYJ2A4q9ZhLrtlqMZ5+n6LHutOveY
enBvZapHNHUKCPEOezrueB5zmNrrWY5HNzTbgJw8b2vb0TNlIUp07AWNfqrOaUbYpua3vhRd1e0N
pUBsb3JxlOgs1/S3l75KndD1qFDk2EFuP0TZahy0tbcwI5mMkLkWx4ExrOq7FjqVl5oEgkaNfOIM
HA24AHA/GRbF7BJjwdMsQj4BL8L0ZCJnlZv3LOZxtmtYdL7Bjuuf6DEnobZWq40tKqXE0ayrOfOj
dd42vIYiv3TEdJ9nRPjcw9ET4fXcktmCuohHnCPK24hhlFERfyqVEhF4lUXBPDcNLBwOuC0QxfJ8
Kd+HZQCOWBfhBPLeqetHTEKGtptj2d6XiH634WhxcUKFbD/I99rHFYjkfdeE49cJUzgG2LALkBu7
PfNlSEjazsc9/a1GghfEKB+5yPRHy1Kqw2Qk2ifYtat5aKWRauCVbLb9GTbH3dio412X44MiM2eN
HwzBTQFOe2zuSzGnr1VcGwMVqCxkdlSOkbRK5OpojGQT9gYrDTuyud16Py96P2BnW8uXEpL54zCJ
dAFraBtn9ug01Q2sdb58P5n9LcHlf+ZJ1dgEiu9vxu9Zh38JgTy95vn7f7y95//hvv5C8Pvjz/5D
k4Hft50GAVeg16C7/JMRYmu/SUywHFNpDjJ04vA/aDIqr2AznursZeF4/NPqisbjqJbJUfUfJtm/
o8n8kowyCT0ZtrRsYBgwBSR5lJ8lGRm10SIWjjnj59FLDivRKLHLX4n2uYqX/kUeBNHo54MxP05s
wEKGEsHmWt1ohj8qQEJOHUayeYWISkrREXnooeLngcq0zPArdB98KZuhjf3lODlK7sYDQ9O1binL
1k4ldxQf3QiTheg/yHdKzs5hv1NGpO8MzBg+cOBmEPmJkS6pGzEyumyKrEuz5CCVlzncLTY3zTVX
MLaNnMvoqdaByBb5l8bmBDwuH9iyGFP1DYRGx2GGV0RM2NDJ+BbSqPCfre2eWuwsGBSk0ArFG81H
sPISGAQmu0eo4KxxhjmhXtmKqpIXduIrM02H21aixHcRummdN4gA+Xe4W71x3kCCEalQwq56cEqB
tWnamHC0tuHHV21IrLsynrqz1AdkIzO0eX44nJz3oLUs10TcggSPShHv2EciOjSGvITzGB1Dp5aw
tPTFI3o5v1rJgreNnLkXEskOuGbbd+hB6cm26sQNm077KMeQ5UNV41IBzMHzB3Jie1i0pAwIZ4Ji
c+r0XJQxSnYJVE+rIDE0Yal/lFSsxzvT5BQq5lW9JnSinFlSY3IAi1AykGnqAzHq8lHJJt3r4r4L
ZGHO+4G1KdtHsv5BYqkd68FmfWOdmTwxZZQPoaBSJm2nMcghGig+pEhID2urXxqmi5O+avnsUsRj
n3r2AOAXjeFxS6JPeOoW7UTvBeetYsiH+7gpCaFGRQMpDwfThb15zQ0zoVic9piQy60Rrzqgkk/0
aI231ooNbWlyBm4zat87+twPyRKPdzm4Ar/M++G6jworiJ0sv0/VoThoSiIpfeKXsL12ibkg4opA
qYt+QsgDAAJbl7w1SYGmzqFbVQp/+9H+luDZOXDMWn2A2yMRlCS7z/K1vM9qazq3sZzf6E7ipEub
CfZXvfZY6bDbr3myDpnUcUOxPq6ZxPyW0NROjOXoiSR39kNJ8cJUa08OJRENV7KPIbG9N5Gn6t0Q
F+EL5Rwq9OVCcH6LJQCQTn5YMfA314KuEfmRwDfnW/VsMzWi4cNhMRl+2zn6xrkdytbG0VEWTrJo
Tw2RdLmRdmTOL4ZNsek/2Rxb3pRODalI+Q7okboSXZBXwfYsVPcUsM5M8dxsXJ+efwv0XTpbAMna
7KE2G/mO5kjloq1mLQ8z0JTDoOTXrdLZr7DJupehxKzg2ka0ik2PxfVXNhWu1Wj+ZmzoIWXJFHi+
4IicIasu5oYoYlqDrJBv4KLqO8IoNsKzk9g9X5CiarleN9qRDaD3Pi1b1gsE2LpPiWnq97Bu4DiC
R4NNUZUrDQQQlBBmJuyixXCcmFTKndn21TM3GrrMiJSbT5GxJWjzLUzraM10IPyuHGdzGq/H1oov
6ff8LbN28mYrVveJXFz2GNX8t/l7Ztf5nt8lXiBuF7rSMGIZC5u0rBtv43Cxb6rv+V91iwK3/ZYK
posnT0izT90dvyODRjrU6VG3HRPOArHiMcviQChSv0/wop5IH6snA5jvUzZumeTGWFjNoBLFO2WN
8J2SzCeMXeCxG1hpYqei6nQ73RBZy6fuG+g8M+CwZp+nSR++MLWXtVuwZfM4DOZYp0gc+iWMN0g4
7OhwnRqD03xMyozrOm2tGwzkQDJC4cxfQsCgvsF5gDe1rTherDS6xR31KixM0XZFhmdIb85agvGM
MT4+sV/R3GjWYBi2VnWHbdQKIrC09H7Lzhcd7ewNGP+DZjrlQR+H8YpK1pp+KFzzOo4qt8Gvfi8G
jaB72uUnomU11KTlazsizNeSmGQ/Wo0rDJgeeL4I8jc50NKytt06TLXjhIVoX2YF3RkSyXCo1tgz
QjpNeQGW143NtMugC5ylmq4X1o7CL4ksurXB9obYXuatWt+/cEtd3LocuYNNlXm2BEG73hr5+o6q
OFk9QAA2XebJiJvknrFwPdYOuI00tZCvAFX6LYWpPCYW2DiA4OPBz9LSODqAarzGHliipgWu3QVG
kKlYUSAaWBnxrOsxZwPDPg+1XjyxKc721GlxsY4G2WUNqUrA590PBs6hzFqmfcRK2c2aPvfWXjMO
dcbOqFHU5KgN0rojqwjHgGisW8C58FHwx7ORj8o9K1Q4/C0Of3R8CmvYbh4tRbOu2AzUQZflJFRY
+Li09eWnFnbgS9/rNB9TTOJPU8Prm/vE/+5IrJfqzphpNViHDCU1LqvHMku2+rqQcFlsMO7y9M69
JnaSu1xDzrfZqTU7KwduOSqWdp8kWR4Ak5q/JU6sugpqt6v1BCLGbDiUCvU8ux5T9aFAajhrpd5j
kdY0ngiYIoYDHc71HfEO5b7TdbB80SLZBWLD5bywZngWV/jG5IaKYd9aoqPjaq0/YW5QD9y1ub1F
6RRUlNKPO4X1KDEZyzzNPSVzGTubHYemPD/VcvqAZAbLoc0+SpTnbxWdv/wvqmKMHGNVMROmgVSa
uw2lvDvbBGmMGsAJMr3pDQ6QVFez64ujGiqbEz2xC4bvSbuZ245w/gVOD19fBmhUTqMfRNbQM5oB
ZMw4RdDD0+Ig7BWc07ktAxQ99QKe92tTsrXdGW0PMzWeQYpFJgD2oYIHzg2fBi+5TV2wZl1M0VvQ
byOZZpmByg1G9iatJM2CG/d0Yt94VDYWKrWR/d7SMW8UGyl1EVPlSVIzCBFwVNW26ziY5+mbidbG
LQL0sGdu7NVoo7AqEzzWORHFOdwYZm5sa/Frh/lVcbsuLelhElthbDZnDeulzOBlq6gagdJsANhk
yke/ovf2sdJX0hC23XJoJBagPhcbQVbdWLJ1ndK4F8KDZVXAoZl+iGZfi+EP/9q/TUuD6/7BHfWd
1idJnDFxGRwKpPyF1gfYaATTlRse5DtZDX7Ns9eM35puOf5wVLn9Pej9I6KAw8Of/CCw3T8P4a3e
xSvFJYbXN+UKizpmGa0v5Di4QN7//Efpv/5SpipskG/IalvkXPw68GvIKS0cLHJdXvb6mSsx0P0u
AM5xPb2WXuQb18kV+WKXR8xTn7j6LvOivzx36D8fOzjg/vIqfjnlhHWLkh21mFV8nsLtQ+Z3j8fo
IHws4+4aOHdJvWt3w1H19B2uhMMh2Vu/Z0L/7af7vS3+98/i+Pa//vOP1yABT/MBownav7yGGCk9
zUveiQEP1LY3K6hxcST/MRw7FT4ifOL+G5EOP6rJjzgLYbAVOz4uoiS9K+yQhcljLYhn5bjlMQGH
VwYeDjZTxN0fq0zb/cVHt72gP3vBv4iY3cRt3o54wcg1ij9/6h7Nm+Ja+FWQnyl29HfKa3Xsr4GL
SdhArrL/85+v/XqZfv/QfnjDfnELOlXI5LW9YSbpImiJruqX+/hGHvNd+ZS/ttd9MBz+4mf+HPz8
1w9pe00/OBTtluZYojKk8S6ksOtd7sV7fOxeet9eV3vFG/7qTd6SpP/yJltEYG2VFIP89fuByavO
MAZu3w/lpveiw37cLz72pf1NdsDN7TvXKJwn8GIHV+yLdKce/iCW/P81zn/+7pDdCBt/ajgYk/+2
Amv7c/8wHDi/4cfW+XwAVqg4Bdhb/COwbPxG8Irz/Uav2ZY4fI3+2f0MAwZXASsc4XzHs/6RV1Z/
k9wDbP5OC08st0USyH+jAstSf77NssYhrQxrFusDSdRt3fTzdTt2kJi6PI9oDi0b7iVd0XtOWBii
9JRarS+GVHjcZXHGggXJ9EszTfIqUowaMgHgiyuBBENsDw0e6jwMx3Q3kAa7oxjV+cxasvSV3HRc
0zBymqcItM4smAPs4MtVG+rd3ZhRZtvnItmC+ryAWmrGm1BLBAQ2/825HpLiicY/Ze8UdbkHwIcr
TPTrGU1kvGRNaR4SFRAi9+ncTdqMCTgE0Djh7TvRYgq8FVoBnnKIAzGD/Ulwjr6RuQkAMTVZl/J7
eJiFJYAtM6QrJeOeBJ7WH53uPbSdbheTLLvWwMNeS8Mc7+uuLJ8V6nl2/QIerFr65JmK5ikkCKSU
/T5L8/Sk5SGFv0NaJyeY9pRMkRKhP7JsEnfqVtq3nDxdHoEDk9xUswnNilQ3XTMZ6m/QJpqh+Eu0
0cWVYp5m+hQxKsdtnMS8GjN71iPOFoLa4h1RPtWDNym8Dr3voC4rbO3GONjKgku40qwDx+4Bk+us
eI4KYNOIKdsypNB37YKfNB0n7cwgmnrVRPVglOb9k1201i7SxzgYxxzhOSFFwci9TZ+UnsKMhHay
xys3++Qm16/0fml3ZlyXl66XKX1WrX7ihALzjzDwvirtPCgcIz/W8VhjSEHF4AJH0zPwY44iJ+5X
9zPU/WSTHkhjMpsve+I6FPagtuDhk+K0uVJcKcCG1cAx9mUYrgFacLgTfRK7aj9LL2LoOrCpVj8X
ZR4fy6Fl5RT1DAhrxZDS4n4c02Y5Ah+MP7VipbsQSORLGm3RcGteDp3E+TcZWhqMorYDKtZYkq/r
uq+1ZdyVmlIc1YxXJXuYhwlfa363sXAJOHGoREc4kNUtr9t8CgNI+DA3u5ilC188Fw01JM28WvAs
IzzEQ89bO5D50xSSTpbWhWztl//D3Zllx21l27YrrwPQwDmof6MuGcGa1A8GZVKo6+IA6NVrw+vY
m6DTaUl5Mz38edNfHpapYFTAPnutNVe5HMZcLC0CueRI5/DKkK9EkZXbcOi+h04/B/oQUNts0F5p
HKHWMmG6zvVqwyKkgniD2IiyFZzyovHvHb5nNLcV6Qp8L695pYi8acD8SpXlvLRNt/QMZO9VY5vp
nhIFhSMijTjQOl246Wb5TSA9vwvqD9bZrNDluotYpycxojFaxsnNdLl3Z1VPzfreXEKzDFhr7Mai
we3O+7saMBvvkWyqbwDZpiMFEzYafF7s3AiILJ8m59z0ljwYs8IYuAliYwj9Y0sT2rh0vAT6ZCzb
d7s0PCCGKJWdJuJNlhPZChI4reOsaOKWyffIouW9izzMW0haPZSZOsIUGtdCpeXVCqNgXVaFtQMZ
GS4otre3g7SnLcBK8jXV5PfFopQ2/5op/1k0VNGkug5NTJ9FWQMUz1eUqPGhnyXbzgnT+1p6FT17
rADQbKYUFDsvP6q6i2LWwkWSo/XMWK5uptJ06W1r1RX+qaDoDu3Y11hHZLOenBAXWtG4JXDTJOVX
/BrFfWNmcsvlGjE6mnVpZyindh+6cXdMZvF6mGVsfxa04UxkdyUv6zqb5W5jFr5pnuN6Ys1yeJvp
ZI9miRwRzrybCwOv0QDFeFHMYjqJ/fg0Coy0i7o3WE9EZeSEu6HNmmOLkeo9zE1oPoab5HufnuFz
b1jksly9P6jSHSmQGeI9rOrpDdKs8xC6E5e/UnIlF1M1kKgutSdpJ+alH+sEFANeICKaqXb2K2f6
AOFazFHE3Fg0VuzWy7zxqBGUZXKIsi4HZRk5jzZOL5jT7iN1enS1ILcn28R2vO0QRP51GhPr4Fec
yrBWz/r+1DenCA7Ta+Vb2HRBVb0Yhp4fBwcscIM4skNvNm+MlJiRVndcYDu7Bl0xCI270+iZuxpj
OmV+Vka56NjUJMasgP5GPPBh++4OOuuvvAppbSCVeZOQsGVL6jvvpSubG1PRcWfpclglNYZi8vCW
sZsIEibYaOL02OTxeNCSnnAG/nbW5AG4QK/I83vMEuFW8ZvCuAY3hQoi7oFRUVTdYOGgCU0Cz2AP
lKJm9vhF6nymrdLyGNyh9cQHR8kJIxmrmQVHKXkbDG3NPjOjzxhca0WNTGYn906aWPbCE1lxJpLL
RSDXo6fakGyyOk9dgtBV7brA1b+myw5NQE/hcVJsYvnrRm+8dAGcHhWxwdFCKIH1iMG14d7Rhz5Z
2aZynzI7sy9Kc+Q+wmK0hWylNvBGq4fMUwNFNKFdvipAoE9GqEUYBBrNu4fLZP6mtxZhMljY4i4W
jdoVNArjg+tNd8/K0z42mW/uxki0OzAP1r1vJgSHIUWZ9x43y304hx70NgkuftD0p7CImm7RD3xK
eO4FzUeARBFC44H2a0xhqBS2tyVUnx6IkGbvTh4FtxWe3tc088eXQUM6rviC7Bk20sfay+Wt35UV
NnCE/hq0yE3XFfLG4wZ874d1fNRhfiyctiLgzEkNa4E23zcl++idTeXdPos6cyfcJPpmeJMg/BxX
0VYDU7Vv+bi8m3livVm6Ro9OC5CXWx6lu8DiS/ZR0sLk0Bq4rFzsoHtWZYwGXeZetJqc5pAgP4Dw
Lu5NkjI39LHnD8Saq9OMw8qBeajwttGHDEEpVidyf9ImIJgVr4OK6p1y/GibtDWxZZ6tz0Zdc4c7
0E0mFhpzujp9aF1KB4cztVGEuengsp9NR6kV9zc60cukMPcASo0NWg7cfSStRTZ1xc5IEFfwZpDd
DG13vDRaa5zDACv52LPFW5CuJuQNhsVZEt8NL2RB+icDRttqAMHyLcpG8whruqFZerSf+QaE26pU
yd7KBnEZQ0gZPp7Fo5Mn9cUbg2INTi/7mCzf/61mC7JBZUPoMiehqAfiXakUgOTJCYLntAIY1zWm
sYnddFxakUMQyye2Oa4G8G/oPx4FikCiFqY5BuwhQVwuhqwTjzVle29pppJvuBHqDSD59jgEIP4f
IdxonbsuC8vlYsTItLCVcN6A7QbTNlemIvBJZw31Ulr87HsE2NdRNBoR0oXZRUtAX+FXHmH6ZtO2
fDuIYHgY5n2U23ViRTgaGFiUy/XkVt4h9kFM5G0ntk2eDS+lAo4bg9jk5hb398zPVP7gVg32E5rU
jMRQ3bn0lfEmuAGQB9cxyk39eC1EQdencorVRJD/AjFoeMuYWKA6jESkme6WleyMVzRMYuqxocHQ
8MOdGUpj07p1e5iYOT9iyi32lF+K6zRM9dnr4uTcGRzw0/kmMEzmsMQkNRDxAd2OFzW6E3pAB0EP
da3oVURSRY2b2Kp13Gs+XJs4CUh9F9ws+kygoVRNevRGc7priQpdmazVvggAdeEbbV9EX/XPteZN
u9zpIE53mbaTxZTvBR6xtwG97oY63nitT6R3bfiWF+56+Ra2a/A2Vip+zFsxboEsRbsKh+gKhjqa
FwPC12lQ5tYONWIyfZwdLAAEZ4fA9Z5yccRUs3U5sxRCJ9KTQ4o3l+jLxbgAsRAdCj8HvZCzp14F
QmuTDRXbIWcir8kvAqHxatLv8uASl3CwtBi03RW4fBZdzQq30WvnrjWinmBZ1bPSreOSY3vVJqdM
lt7BJLoHVLsormmp3J2N9LBC760ekzZrv3GZGC5Ia2prNW37ggLjPbeKK5PBR2cZpjqEvcnu7mxu
r2LZ6U33LTe94M4idQVhx8ApiB31XSV5edDbvPygl9776uF9IrZMIeVOdlCohIchqiiSHvKEss/R
FBhvn4fov7VU+N8ZxrU42//7dcHp7f8QUYijmtfjI2+jdpy3e78vGuaf/MP2Ib4Iwm7wyxxLehJu
588LA2GSEZgXPgDNOKv/Y2Eg5BeonFQ3UvgImlM3WD/9QTjTv0AEhetqggydLRvy7ywMfl6tAQC1
2RawzMDwoQMu/XUDjLCR5spHli/qOz8BEQlt3eIE88Mr8z/smcXMEf1xuYXlhSMUDpa5hJKH/GWD
mDp6kE5c29cKepFQEDYKgCXcHGNoBr00QIHSh9az4sp/z4L/223rz/sQXtNfHvmXfQh1AlNB0A24
gsBhv5JiYRMpaP5ie/czR/VfH+WXbeHMcNU1vqwwgRaLcYXMsAK79hd70J/fq/lBwL4KcwbDknVB
N/t5tVMTciRl5MFAgImUb4qmXocf//mNIuj9L+8U+X2D/CgfLUnebf7zH/aeiWuBU2D5s9KtwNni
P9pUfdXhn0hrknYDOvMdHl7gHzXsMoIdxBTxDXTZMcnM6rdgbFhD6PTBPtRanV4gdjkn6hXld5Jx
+EU5YJ01yCIgpPNx2k0WF3RbYUxET2yCi22PMFFsGNRnx9ayV/wJ2svgF/UJ9Fh0kBHXOuSk0HzN
a8NZMhCJcxNrzbsNsYQrNosZonN+Ii4UHLXbyrWTay4Da9tK108XRjeiitaQNMlDB+FIeHZmjsRD
WxxsFaXUS0Kb/aoyKXHGWPSFBDt/VHX13RQjRCRdJAMUL0GNg7torUYsseIPG93zfX0ZmyracHPW
rU3bcWgYA0VvbmsHO0x9+SkLpX6oJ6KDFYFLTES2z4lmouXTgGHT72NRadWu7M2gZEHUpII0SzBY
D5Ume3Mn7ZSe9nQWtpmrIofdAekeiuOtagHBazKWaZYX3wZQDkenqpVOCWGv5NJHiX6U3DrOqopw
Advj+JxYWGngPxi4W2ky9b57SoEn6wklYjmi+YgmPMw7OKD7aREUtrXmvscGIs2MDaNvT/OTgYLK
qo5fctBEuq7iIrzHDBN8Tdu0OFeloJLA66stRUnVqSdxchaJpjDx+tlWyaIEtUMypUBkpCS7znC5
6OMyoblt7fbsOdigNttWJRPgvXeronbYFZW50hrCDLXXqgctMDi8K6lORUSRG8Um8mROUXGfmf7w
zAK0uqcOKTmqmCamRc5YRStya5n7qanT90QP2qMG0Kh8kKUMdwA74m0b987I+THzDnzoePsxFM/U
r/qtJuW9o6ccRpbry7uEotjfaroM910OSjGEAfNNha17IQNjXAwW+5zMMxtsRmhmlIQ0hBo55q/A
sKflzYBLnDerE4KNY2q2S8oMgrde5+Xf5iKf9HM22oM46JnJEdEdiZaKqm/uOlPX72rLaO9LTgoc
6xIY5nrB4QYOgjJ/gzRSTZztAyNaMahXLIL62PtmjWHULADiOuOelCJR+b5L7WirqJyQCyVHA08B
uNj+rQEsR9MSKn+8UI1ZvGrpZDSrahiNi9/i/zm3LUGBefwKkk1hYBimh0qrSRMI2RK8nWDb5tpM
QlOGk957IEjOPRWTkIkbb6WnJGMjxwsPgRMTmWfdcdOZBFEXruMbz2UVeLsJGuaN1UTDE8syeVVx
524CP/EOLU63i/RG9RCCsumpgFcjUToWLs4Cbi4rUHy2jFZ+TVCJ/gxKVBojslYk14yGIox2vHXg
JHzAlZMfju1b76SB/NNIvRB+ApNgC6UFI1aaKDoIiaN/4eiZtwmrbnAW4KLaTcBCdN3aYfKUo91D
IvKljGhKjx6Ejetpg8fYOiVhMe5tVgd4FuJoz+rLo1mzxSLRBla1dC2fY66SvbyPIT59CE0HWllo
ev7BUfn9v3/q4pbmsgf74Y71L27b81vw/pZ+5D/NXP/8uT9GLuMLK2fK9jzpzqySH5nrJqFQbqQ0
ROCU/D0v+sfIJb6w+HOZ0ez53ir+hJ+4X5iL+HtMbrq//8nfUGj+hShLFFW6ErmHqdDS6QT8+Qbb
TThTOi6Jaw/EIM1Zi8LY56C7+0Rb5ZOJFYzW0/JgU7lMMhuk4HyMLR+yNjxC0F6DR9r00D7tiGyL
d0Mz6WIkgOeBs8IiQ8XmXwwd0v117DBmBi4kGQkcRkritj//whysm8IGHLrS7Mh+E/hUnnrYevM5
Eh9QSmToHIwk8wfaldZQw7GXGn62jPKw9ffFXM2EnsakANfj1YRLtx4MjL0mkW+WoBZdLtTuhmuK
qeuzo9f2V1+Y0lq4saSjDUZNTMoDLQ7P61h8pwCt+cqkoV64IdQVA4WCpjeEyXNqiUpfYoUv011Y
di9w6AIuEmT7sRVkVnekfiLfl37E7abEVfyQqUHjpmP7WHW438Gk8w3Xy+C2uxRw227PDg+Va3yl
zDnCd+T77BChqPa37aCafa7b4Xe7xmG2oOBq2pPp6kqkGK5ZmN2yfl1mrFjTDIBW27j6xiT3trGS
oVlZfdZ42zqF4W1qboLTtrU2da2bZ023l6AMOIObLNzVXa6MS1R79SUNch9PFedb0VKrZbGRofGV
SNY9hlCMvqWt6S9VDoiN7UZerjXS6cDA576pdZCwvEVOgXeeIXvjQ+7YdxRVeSyMiRrDzg9uagpb
dw0FMVfbLOIrni2WFrTH70iq2sMiqMAy9ppPyh2k2arTKcriXiJPSJtQkDFQv0saAKm/quWo1r0Q
GbjRz4u0ndcVu2BLc58UZu1dGE723fB5ZedbcrXnq32Sj/Kmris2TUFYPBtFRi9gYGKodCztm8+U
tLOwEx+jjmDmwFaxAM2ltYAZ4noAc8n5GlZ++FWVVBSvWFMPFTXgvEepngHqiZB93gZyTMO6TEkn
L+nkYQmm0/akL8auS2usXggKIg89goR++hBV0Ay1EChzMyaUwOtOcQc/3DqnU+vuuJXhp9Tofeyd
dma65u5tGWr1MwZ6D8uGpchX49cstbC+Zhy6vxWlz15HmpjIFDsPFKP5Piya9cCi6wk1wz/JEWgu
VMKE9jrV6bed3tXn3Kn1p3Zwm7cA5MshpWd9JKcygvJXcUvne+c0/lxiKSLa01Ip9BX+w6bZVhnl
NEu7b0kehZHp9JeKuyWcSAdRU18CEuxywPYT4PwMvBrpGNMR7cJrQ8/iL001a1FoyfSktTWmjp6v
Qb10WX01C7sJyWVXURicUmaQhu1lD6SQ8Zg8JmtGV18GY2h0Xx0GYX3LiSUl4u1X6mJbgX6vUxIp
V30ZaxV21SL+qAgPpSsnlGlFSLSpGiCUTfmUu0Z+y6qZt38o5oJgrY1PYpLi3SkbbSBZaEGSbqwZ
O1JXmVNiemutK3FJSwHG8YkCtc70mBnExLEezwtYZ7QvdRkEyHSMOx7Gp0MTx+lrM/rmXTrSZwkL
wnuSER/ChVcTTtITTZyRQtAHkrrTnwOl6VdzbAAgBUUdbEcpwWoOGat0NjsT9HuDKHo8JpxhZDTE
fAMLtumoMz3ANUkhXQt8KdF5Osoie6R54w18S+dukCAPSZ7OS9w0j/dAAoyHSJXmK3V05cqT5IeH
wBDQEvvkWtKf9CJDxHU2BnOjoNWsRa+qQ+bY7avtNMZDPWYBoygwZhQw2Z0QuPPr4LLdWeS9h5Gl
sijasWyTX3Rqu9cwtjDIGWWjvroOeJYZqez/xUFc/HqypJTZAB8GSd0i42J9/vkPJ8ucjV6uSifB
4IJdc9UsIbNsnK1clVtr/8NQ8D/sGz5PqT/uG359rNnR9MNj8RmKIjPgsShSW8plvopXQbLeUKDB
PQYRZVF+6zbuoqbaDJ+ZB6bgrxIuYl5p/PgrEGvBJiKwLSGVYuabb6s//gp12jeOJZJ1j2iyAUCU
4CEC17u0vlZAwvQldM31f37av2R42BDMj+kIzxCurju/0+x/eMxi4i0NrDFZWwv6VHf4O5mv9y2N
Q+GRti3n777Mvz7eL89xSjszCU3qY9jirHqCJLdyOT1AMFtp6HzrRbhKljVO7U29tYNFuP37M+5/
Z+rs9y3iPDr++/3j+aP9aQr+82f+GIPFF91hrUekjMWeqc+Ukz+sSozBhsE2kjfQsDAG8Mb9Ywzm
T/jYGhyxBUZU9kPMp39sHr/Yc5eVx49KUzqe87fYKJ8FDj98Q7AqgSCcG66Z0D2XMNgvS0E83D0h
VA/zJ64pSj5aMpmLPmYcWLhI9ulsOK7fKmpntHU9SvvqiVD/HhYzBR7Ntz/1vluW7cafxRvUluA6
FBHHf6uN3zmT+m+yH6aHkQsgZmyLakfdLNWmdkfvpgtqKHLmp16Ut/BF7N6JgbiSUZnnxK1u18Wu
Ej2Had3BHP2pQGlVY2zGWZYq8zT7cGepyvC7+pLRbXNklaMfNDCal3IWt/Jehls9CJxn7hcOSWk3
v7SVHX3jJoNLyBpQPIwE79Ism/WfClrEDGXC70VYayLTOEez2ObPslsN+EktIqJRpCbqaVkDbFvS
R5fu+8CKcWi4zYdiYQCWyowfJfeQVZjW4dfB6rp1F2IvAqQOhZu9xB1cPEpgGeq5uSjmefLBgoiX
kW0m1oH7wdMgRIyRgU1EhsWpFaV5jGWU3se0PNJ4TCvMsW8qCpFo5N1HbW0jgtOkHJgWymOpOM5C
DUa45xCGjCtFIBbodCliUe2coZ5MxHakNlwjCK/ekhtvgm0+ENfOyRuUf5CVK14s4+D1SXYcldu9
u1ANyNKWKcEcPC/bNEcGUdGQvHUeo6MRddWNLSknJT5Qveb9JG+dWeuN/BbFmW4RyLgowTh/klcN
/NZtNuvEyawYU3rhb8dZRTbTBNdIOHkDLQVJrNnQ/aJnR5sjM+TKYDuqQj+n3L/3Q+cZ+2jWq3uN
zy8JY0wJEWvbven23Q6HUn/PC4Hmnbe62knyAnfTpybuToH1G9gJ715+auZ6gw65NLwO6K0+S+vw
lxUbSackk5EYewmR9WLNYnwedJy55KdE7xbx7QyiuGK9QsGHBeOmWIYR9kmMQjCbPvV+VcIV1oLZ
BVBhi3jOHEHj41jmR0Av2a6apbYsHzVaA9y8eubdn50FuY3LICClQ8YF60ElYtxGn34EiHrJQQsw
KdBVgF8BcCM+tVH4NQo5SNlDFiqxGdgyPXoN9YM0PWGFACa7dECszx2ylnWhu8Pe9bN9Yvx0UhSz
qcK1TPwVgJSGlTGbLpjE25tMti4WDVeAz9Od4zQG0IV0bupHBX3uaH76OGqrhKTp6F1H3noRdHod
locpSesN6BAQdmOQnjWZiqPPx1ocCmGOlyk1JxPogh7jMjdL66qowFpzjBLvIuekuYoKvt8kb/iy
SEdrgQiQlI+h6BKsYAgfG14mAtgvYZjAMwEpPBxiCImvZmrCGnFUjn5CdKpFsfdSziLNNLK0n4iD
PlKixe8L/656r1sbAyC9uN0zi6hq2HA14JibDtHwNVMhL7DJgvAp143mpDeYZhYpzpX9aEXqbV6O
f5iFVT7wdrOjrlREZK1hpdUyhHFdq8RtKGUh+DyX+TcfAucxkEVzshGdNgK4CQt0CwSD0YtyxDlG
xHUhLSMzlj1E1bXfm+aSJKJ18tqs3XppgbBJffoyHY18VVZtmeMWTdQ5CUZ/2drqpScxeD+UWYcC
TQHpQHzh2Jux9XWIHcRVSOlfbZNAIYj3wZYv8UhlyQpQHN7EZLSICla5El9lxOlV4fvMS+0htllj
LpyhEgsMr2rY1Z+Ayjo3MPq4oPHClcOmcVozsgK0DBiLn2mNNdWi+x15CfH61uTXOTblgG2Az0hz
17s2QPNRxzZWz+TM/HeI5hAB1NRAcoJ84yD22CgBDgR6ar32Iitme96AMqd0lesQHsj46tem9mF8
4jujXmYzGr7i6wNPpb6ycy0etJocHGYKOS1USX0AO+VnJ47cWwcRo+Bp+dx1pk+KaDJYWUhZB3BR
WB/jTTwDR1XbYLJoMTpxxWuf4plHagaafyci2YGKFuRbF85oaB8pwv86Ly177U9uvWMcozM2HmKo
CURZlpaNBUuLwwJ6XzFs4SsZexKxNELaseDkFzdYKALwHyb+SrYKeVmtHL+3D6zONU43hTqhQNBN
XZsui5I2uSAy9FvbIs7TtD5XC1FiKOCy6RxA8qaQ+KNmR11xsq2istoVIi3FXZ6SfV94xLVAd9CP
TlkbHhcoMGOubZN0gLQd4gXVFxbMQWuR6Yiqi0rXu2JhlUFzot2FRhYWdDT8ov2kF4xf4WuuOrj4
ZePKYd1PTXrvGkV6bbn5883iABouVW5U5CeA7zxzKgFtmcnKybfVaMNR5S3AQOAk7jfHb5JvvIS5
t0pB3HB1HYEtWJkV53QrjNOq8Cs+sH7aFDdAEGMLFm1jwZNKu/i2hlO5qbpE19d8E6d8Z1HxukNj
b7Hr+ewJGuLXz4D1U2y6cQW9Amte1m/9FkGJbT02204zwaMjkjJgjOQB/QAqlj3ZolsLvTfv+i6k
hd4OGuekIotNCwDF8bnUEoHnkL6AjhfFMwosCE7QrdIi6W6SVBXXOMgd2JN+KaFD4CdCOyQaSMd0
2XILAT12ze1cETIB7EZITsMIuBRN051ayuJepD4k3ygLLm5ge0zfx+7zIt8OD6k5qm2D5Hk3mWWl
LR2tobElKIbwGEwJK4m/P+j/b7MQMFfPVOt/P78/FGmU/TTB/+NH/hjfzS8mDjwEUssyPtfPf47v
9heh2zM24fc/mRfc/xjfrS+GgCRL26glsCvi9vvn+C6/uI7O9M4G9/P/cf+Ob+DzL/p5ep8h4pIq
MKgWQMbnjMSP59t0BOlXSalWue/RAaZa7Whw1d/2TL9krgN4AJQoa5fRytNmzZbFePFGFkaqccXZ
RUBjihz6TWRBR679bpyWXHg7Moskz50wr3ci9TT8igTxrqrvmnNksCfDccZ/HHs3eWqJLxOWBBhz
tIMqBJM2mDsKYFx04RSwkKfnzSFVXrkf5saUib6ofV9W7mUEp8K2I4803DuxhsSrtdcpdBax695g
5xlem5Losh3A9aF9IkgwpydYrRXda/dhEWZnZyLIX3UtjH0Au7uKNP1VqqA4SURGPEjI5w2kvCeu
a3Gyd3q3vbpz3Q59BxRCYsYFENjVGY61FmiQPib+WoWJ2y0J6NaQgqV4ySvP/t6YZWDgNS9g29DE
hvHITWo6fljisZ5CF8fYb9IwXnKbWdu56Bga2OLfd6VuU2AyUAhjg09a9L3JJsBQujx5WmFBv4i8
2ZUZ3SmtplkppmJMrDgUsh6j/SLpiX1nQJayJHEfwWNnj/SVO1e/RKLdZMNsIZxxqeTqtbuy7Q46
LMVLNZNVwSLYNEFJgt66/GiF059ZpcNj9fK443oJEuTgWJ137Wd06+CDAiIk6qg7IL3Y9NhYhmcL
Me/k5qPz5EkMjDjxNgNb3m9RV3p73W/UkgJ3mpM+obEpxRJbfSbJOk2Fozqfoo2pWxTJqTw6dDN7
1iGzuqr1Tv0mRq33FvmMqQ3pk3mJuJ5vqe/AQm1WQcg0oLkXOUntwBkZKpXk7vTUZaBol11KpRuF
o7BxVWJpL37rSU5o3JWN3GnWqWNVd3EAGWPF5p4DHJLHe+jH6TmeEbxZXadfMbNN5w5S3kPc2/k3
qddilQESe7BwB22rGek7zTwiIkTR0Y+04RzN6F8FuRcH+AwETmc0MLUn7leL6W2bQdBeR60/JQsw
TRTNE001ds0MGR4TfbhMcWzDNkl668zit98NzkTXkj/AZ2f6sacnG+ctFmezfEw1oX7zM6E9eIPK
3prA0/A72AMw+MCpuZ12Zot9n8X5kf2pvC0SZdNC31but6737FUic5uC09r6cJOi3Jh94rza4+C9
CC80v4Kwb8Zl5AbQBJOsD8WSBI24tGUWU72Bt+Nt6KruuQZ0dImhKzJs24G/s50svKRdOp6mSDR8
UHyKJjBxFu601CbQ2ACvtT220W43DrWkHLHTqnu71yl/8iyxN5TwHmzEkWHvQhXNF1g0yLlitnM5
1NT8s/bQjZ/ncO8pcgGGjJ1ePKFEjfZCarr/DGUmPwTKLhREwggIPlfl+thlXrCLzGhYF3h5l15g
BkebMeUmyKwAszp+l2XZcAixinra2hEtMmE0eZxH0+hJBM74Xhn03WYul0tWyJgpxmEcNoAyyu0o
2hjInJc9Tm0JI6U21EavlR2vayk0HA2lftOWfEGyT8SKHZjiewj5b6Oomt+nM4uF7xQmZtH1ay2P
+22nO9XOmuktAVJ/wFe3AurCX15CCJAt+3JrYPcBY+w3KvFGTCBDsKI6LTjpmabeshkYkw0hnMgZ
IkMcyT4Dr6wf9KZDehrHamB7OgXRvoot9CsFHbqIohqmbAfoBbnz5JItP4clsIMUjsgtaPx4Gwje
OrI9+snoY2Jddm4/unk8vXJe1XZdmUJUTFpx1RovelWs0als9W39u2WkjBqAOIPnrAGMD2ncD66V
Lvz1ODKXkdwbmeHDbtc1eXNUAWBzgeb+ELut9fj355L/zgUkCjjeiP9Y7nrzVkf/7/8WP5of//lT
f4ww0JmBYM05dld32TMyjPyxgfS+6Hgi4T6BcvIoFfhzAym/2PzUzLUikO6wcPznBIPzkYDlHKP0
mImklLb9d2aYeTv954Ye7yMCPJ5Ex7HRPXG9/aLExyKYUtkFctVirk9LGtDF3ncffhjqrr//df8+
Ys+Sk9ifpbNQRUB3ZzLfz2NSTpNp0Makd9gbrIP4pRXalg3ef34QwWvy01PhZXQJmLJSI5RqYQ/8
+VFGvFh0bvNUqvW0cTZqaxz7Y7sYlmIpzsV98Jdx5fm1+fO1YzOMY5Uc7PycsLXyFH9+wDAOce1h
u1pl5Xc6ZLdRXRwjEDel3py87vU/Pz1T/iqm/Ppws8vzB2GjcYQZuBn1sLDzcASOnYRx1YX9Nqi9
6l5iqz9VDDLHVGTpykrTYpNwOb/182zcIZBlFPN53GwzeBaIy0SSCjU+jrmuX1tdunc5n8M1imIN
WSNPj7Kt1W3pO+Y2RO4O6upV19toJKFTjI+eEY4jyc0AqxNIHFf7TRi12Pr49LcOQMb9VEW0m3Fs
IoIRTn1/7XvZPMVN6H/UWsW9Efg3V7AImiJg32rblr0/9wB2u4wmgZ3jkpFdZNw/vtXSd44O573d
KK18NXUC65QPUORY81XslkxT/asTWO1dRWLjSGyI/8lnBMOyxnIh8OoT+8n22WG04sarCftZeBF7
kxQ41QoOk3GH682FV6PTQkyZn7YZjMwmExSn+i2rPZKE3mS+OA4xHYxaWbBjCcSQqZmM6wEkL2hC
wvEWCX3d00KC5IJQZprsip3Q3Miwtg5o02IjA6986ZwqexY0U4DtLy0E6z6a+MCG3Jqp+yBoOIi0
e4i5ItDsiZHlxm8M/4ZHNjcaX98dCT4c+lj/JndvTSHNyDIuNoIPxCLEFHif1s305MS4QKKc/FdG
3uh9qPPu1DtTctH0Lnhm/zDDtRQtgyMr1jGdzfAOyRZsXjEme+n04q4JSeqFMW59dggmDgoiq9ZR
85ri2CEotGyzrQm4UxleMZJy84MFJ97ScGjXZVfjrQM+jpEf6NW9Oxned62uynVd2snOEUoLQFrl
1HDgjCNXO4wrmRTNytYa5yZOinrLzsN6RrRlRxTwEAUcuMJ3DnWXAJEVYWMBfNdF9Sr1kpiQxd2O
ZFgnT505eaB5CwtyJZQ5MtqdGvtbThn1O4tE8dLlunW1qhj5uQ1JbS3ArjQWqR/LesC8XsoFhFRR
L+OqS3e+1k047NKhPmBhdS44K7JTWKnhng9IehuHhryrSoOS0ca0wpu+dbGyGSR3yRaQ8VR0rNF0
uijLSbvVraIZeZVbWGGV6pKj2bAhnI3GV5jVH51X9h9dHxBoKemAXNGfYm8UH7lwVZgaZHszmu3b
hBx4OMoK80eoR+2qauJsG4Y6cW8Agk+z/+SUDpzm+Dq4t03j2vlSck1YpF2SHoKI8Vfmo/WdXUz4
BCC2XpkWSYxlCdLnmIzusONFyG+w5NW0z0g6VV2nSfeFFg4r2gXNKy06zJ6l5ZyyiDLXbuAVEcrq
bt1M5G9GRq4vH5TBN8z5/+ydyW7dWJauXyVQ48sA+waoTCBO36nvNSHUmT252TdvU8Mc5KgewS92
P9pyWJJtueLKlSgVLpCDDFs+OpuHh3vttf7/+5EGwkF1j+m1h3uMATj49HqE1jPV5Qfdc+pNJlli
F8PGSUKM+YiqxdbV4uwkV/wWpo3M+ZRUYmXjBqbHMcy0eorzpjzw4O0fBk1vzBnc5ROjCwp5EqiS
tOyqEIp5nxdrK66QPvO4PLdMcqo9uRXgzS3vvhRpspHIgntoRYz9Uu78YhOL2jmIFaXnZKvle75h
iEWbDeNZrFDRf1otZ3B/OHNbp58YtmhPJC7mflsRgBvKKgABz+0P6kAGMq85YECI/l33vqIcJFqM
HRz9q6NvQOa7MMYlvRR8kmUIft3JlmVgZSddKyO89SHWTdBJgFeLvGTXDzSWpj6hKRO57+BR4p6c
9Wptg8BoTY08I6rjpaYExhq73LCMMUSuaLgAVla1LL8xyj487VDhnCUS4B5VMatNBrNt5ZoAAAVq
8DV6GAcVWuXv065TJ5nNrqyTMrSm2EaabRBZLExGapxeJcjwHQZQQ9TTQDFIZc7Tci0ZZoYn3Qcc
KaOKm5T8IY3plEDlMMi726Y1ucs0bA8TRVWCGyp7cUFrEiZbrBf1msUkKJmb8EiT4VpHRRWf1J0h
LyJ3CNci8aLzHLTtAb3ncl7TAzhKy0Y75QBMeFkWOCBjcJ21YWdO42IQc1/WxInhAYsiEWm4bTgF
EyXW+Mdel6VLh7Yc2SkyCirQlXsyjZFyUtsuwh7PGBZJhJs3SiJj1hppv9YFXlaaevZukGpOVwir
1K2eSwwAGS60h1kbcY1sPA9TpUWr65itBNTQ1g8p/9OT1MAdL/dNMYuhMmCKr6VMo0YIg25Pcdrk
sOPgeBe0bdtPGjVK9o0OAxnyp9xjNlkazoFhBAUp7Ek2VQNXQkzXkgOnYpa5sdTcPXELyboWRsoR
UO3J2EpcvjTzgHxXf84I1FqErZrkPDsbCRg4gufS1kIst2YNyDfVGAKuitCNN+xQOpRpp1qFshQf
C89N4xl6agKmiYZjUiKsE8WwwllUo3cOLbK+MdWnVyiYeLzFnNtPSyVKD2oGTTOJOJj4c+vzh/aV
5zXqWGdZDqNxiyn9WPVqL2bksmQEsd4lyqyIXFLb7aA7yEJWYoeuP3u9yvpGsfLyd41F5pMiy3d1
LcPPgYRuXqzrOYl702wvvtCRj/RrcWbvv/77XpaQiG2hlHDOoL1Bo9J4UUKWKdJ9zHQjkn8MtxiM
3pq5RdFQeSnphGyhaNXny9d/58vL+fl36grxakTkoc15vsQ0NBqm8xZBrNaxaD4UWTGzsbm8/kue
F+OocAhYVDntcFbBqaO8FMzWAqKmL3Jqm3IA4UxrVYmnWJj/+m9B2AFmhkYvCqMXly8tZUgeJb8l
64ncphLv23zv06/4S9a9/73nW0Pm0/9xf34f+sAIdv7t5CatbtL7h+LlUffTC3w56qpjppBi2ejb
7EeE85ejLlwgDQEHzfJHIc6f3Xrnd9VRVE1W+Zcq7q7xXPcotuHozAEceTg4IRkYHLr4v6A6B4PA
nf31wMZhl4mAim0MvY3F80Qf//7JlzuVm4bCSvQzp4e+MxF1nlN7GyMqHCUBO2Gu9YddU5iniWY3
dC0LdxGKKrsmbiYh1UEMOwXk/L5qBrCFRKoyzfQrnK7Q/HZ4egWaQVe3QJMl7TWsc1tssEwJ+Y7I
x3jdKkm3iYysRZHd2ZR6IVPyeBIA+LzSwAHtARWS9uQwJsRb4U+pZH12akbnpAtMbXAvO9PjjOIn
CcV5ZrZ06z1Pis5qX87FVIpq0ECxgeMCEnqm4bx34OWSVNHbKJFj3T4yOYTlk8xy6Ny3Ha33MCnV
u6iWk6mTkT2ZF3VxFBZNcxGR/3VEFIkxlYj33NgN0JUISsymEvycIOX2BOA9eXSZWcanveznRw6a
5CvLb6VTdAbRXAOkcxSEUXBlYzvfuG3AhWoqbFsEnDTkVoIMioae+KFijHpJeuBvaeVGWNvTWDqx
Ekc58pqsntW2WQLIlsJFAXp0SqqOsfBTVV2rUJvsZSI0zwNjmZEChc3YnyYYnZAW6qSsGZm+wsEP
WK5ynCna+Pa8BJgU3mIiq0HZAhjIzxmONovO7+y5kTb93LApZpTIZc6rwsOWg7hbu0oRL/kgnRn6
UQu+o9pthtT0tp7SKUyXQ2FcuDFqZlQSgdhKbmrOwsqTlVlsw3i27Si/QpPf75uGC4y0yUUzs4cG
flMuJ/kCBg4pnVLkLQhTdEhA9pNZY4fWfqtk5bRurPbIaQzrWMGKv8LpZl5KQkhXqA4d8pDQUExb
lF7dRE4sSD8RTXgH5U+KLd4lo8HQGUNNmEdbh4qoCFOKYm1pmLkC8SMvrVUJH+Y8l52SCg/M1EHr
Nt0+z29xnleGKCdVYlncu212Bpff0OeFktsnEfCopWejP677iNK+yf3q3PSs6srtemmhaCR8TRnv
N5dZqbQrzfE8E9hC3rDHmWa9lWHHLuLBrs81IlqOQqc1zmgMAwlG2w4nM/B5ZcVtN7ltKACmFH+V
M34+aV2cZkVdonDWgOCeWRjemHwlpHRWKFgu4zpzgBfanbmqHFHvfFunp8wMYhdIqXreFWYCkmkk
mSRwLvfMQooWmtfW1NWGfBEIOxl7Df5d1DnaQxSV0gWAE6xNpVOuZTW2Tiy/iK4V0vduoWj3x1WL
1kYyOojcvatmOoOF0F2m4C8WTdZSHtkGgo2p40juPSSarFpKPKDiSQksd5ZqJdPyOJE3cU/LmvaH
uzPNqOMUylvkyhdWP/ZUurOeydiBLGnuTd6T5jtFXawsZKUkT6yHTXze+qb2IdR10lRQ+oS7CqsD
PpNAHAn6f94kL03tCl1AgkJvJC+RFMTjDxkIAS61Qwak74IHL/km7urClC5zDqQQXgQyyQkqMtTC
3Mh36KMzRHWGRn4imh6bxdVj5CfhWuA2ojoOxnmUeZ3iZd1HWKbe0cwPt4qrt+1ELRWxQTZAHonm
+PGty4h9bbh6fEc7K72UB1PfdW2onFDkZzu2A9+ZCQfn5SRQMuj4nVpJ9GQCpC0oxzNvKvJGw5up
gQEDuV6t8O005aQD+ou2ClHujJDMzEbUmOUXkoPzVUo0Ej/SQOxZteMeDakTLVXNYTTI3S8xCozc
A43j6VKP4TUpkaivgiFJ9oRUiJ2TZdJSQu0EWbXK72WnqtYDoBtUT/TTTBFoR4MRc2jIIweMGomK
AUETDxoEIQaWlRcfCjv39iItrJmluFT7ulxME2koDzHjdUs/q/K9EOnPKow0sR6NDIS0l7p6blY4
bwo15lCWgric9FVcT4q2r6KJ0oO+nf//eucplkChbfrjguewrurkpn/W0f8sKh7/3Zc6RyNwkUcY
d5SmEF34lH9o/a6gVkDKC8xwxB9SkT6qEpTfR4otxQcNf1NRIRr8WedI8u/08imSESagB0Z1/Jd0
CRxinxU6QPvk8UVoTNsGBTgSiueFTljKhP+SdT8T8eg83jSNVwJGtgpNZ5Zs4+iMFRcqPVQmb5Lp
0LUWBExGNzQB3es8luj5VICV8zDPKAVyc1/qsKfx3Xb21SFsV37sx8a8QbmxAzNVMzlIy25bxn59
FycJOk61sfUjYmg7ZVKZdRjO7Bx63dTuFHtrO8FwUcJpWwRgRC7DLA+BVrGgfayz+pgQblyVSQ+K
1h6SBaPSjvGsAhm5TBJll4R1D7apLWgCtqqPoEoLiKCqc1k7agURXE3VdIsgglsCRqAuZ5DRGA3D
OdyRoFDtq4qen8SlKTaNVMvntVfJ+xxkzKmUjmFcfLvGNMXqwAtyBLaO09mQoAg7grUc5pKyqMIq
LRalKAyCKqMhPEwtLwaFmirRtC7pQUAUrBMm0q19V3GK9vCX9/i5ichylpnJIwNfHR76CXg6b1lm
FLCTsCBjF8JYou8TVx0f+UVhzhU6bEDWB+Y307iVScTp23ozNJJBBqQLBdYkxsucQECUDzG246lz
KhVjl+6bSOuATi+GvMV3K1uIN5JB16G8lH6xZ9e9vQ1aq72MiDC+N4omOWAjRk8YmUkE8Fozi3tz
0JVzG5DaVFh1fRHaGawUYjIuyy6uh9lIXz8Z6NcSeVTXgtiRwCWxGN0lzakMmYOYwENjkRrAlRkx
UAR4dHISANEK9FMPVtieHuND1mpJfSDWrdtDWzGsKyfdkjnvbjqjqm7dUM9mNqDFFRd4bJ2Uozwl
csV9VPgdIlSJR3fVN/q+WvU5FMRSrDwIOtoEKXlIWjlaSAh2GPZ1y903pLz4AARHMqYkUsWrzKSj
QYEDDL3I6YSZjc1MSg4XTUANWuRNe8fILD1r8shbNgNOxIoZ+nGf+8m6V4v6odcNUu80qT1w1YGg
qTgYztVBTj/17ZalFLZHRkKKaCcy/1iXKaVlve+whnmBdgCPidKsHbLEoYSO2mUIge9KhzlPxhQA
x23t1l09EZIz7ncMo9dtYMtn1Mf+GcUsvbqq86rjzLHKVYdWYtXlfndvgZG4ALMjf8iyrC8mZup3
zU4eSmPVS2O3rFCy4ajScrp5DO3TKXRfmvFySbQ3Hf00v2yr3N0GDeY6IGsEIahReeyaXncRY6a7
wpBHoKIDZWChtqDLM8+u5Gk3zmXSqitW6D2tbTxObTRhVNwb4yyHBle9Ksf5TpxIzQI7f3UAkpLx
D/1uMucVEaBeLkV5HmtNdiSslltR0roimGi9KKGlMVRy5TxbAqRvHgxwTmJSVZoYo5TT5o5Qq/7M
TS1kq24mXdamO7XUNF4p4wBLB4Sx1cehFlWsAvONQVc3jrz6ClopvIhokxiMbapxNBboTUK4mYIY
XjOGQybpYiFkP+bLPUinQRMBRJIAa2yoFcvDlvttz4NVMWfsEJxiCtUJI5cQGYZyZ/Lm7TFmpemJ
a4iZ0VR6zkQssN3kLgm63ptonYzK1InSGqxgEp6HxLmvskTVkCIn/kozgzKa2kqt3grdjzaVrqgn
CiIlIA+atnNwxl0icoDnONhudlyqBpIA0XTIhRtyBDr+fxtv2aw4cBR+Eiw5KBPlyi05DzOrWsPF
x54vZHLrGpJJnQmhG0hQZD9ZDSmLaFJPW+Uk8t0mshPuF6EqbuXS7M48w4iRRmZQU42wX7R5Zh+N
RxaCtIfmOFVdfcYjJrzO/MhsJrkacVgFxKEvMVGUB+Gg+6uwkoJ1hmnyFk1dd9UOSX8Yk4+w0OjF
IlhnxOIRHUm225Bb+17lKStonv1hGQwGvtdGLo/hmcnHKSOEjQq9dKfKaXNWebayJFAvO63LHl5n
XxTKqV321ravcLJSPdY4BURki9smV2nrNop26dsZR4+KLTHiKBlMwl5NjkVrhAu+79STZmkfylUm
96jVCPiZVYPWA1+ULbYFi0qRGE6Zh16Fxu4WO/5wmqg26WRx06R35Iub9sTwq5Q2M7GXW7uMDM7I
ngW6USiimxaa5rQblwynHnN3XVM7wl48DVOiZAUZrlcWh0kdpGZMiK5c9DSAYTVIWIMJWDtSy0KQ
9pQjzV+qVopCSjgh2TaMB3DEa151J+imHidSYu7lZoMN1Ip9/7xRbD7vWNebBqnzCJDgZlCXWd5r
h+Dfhj0GPg7WmrI56gyF3HWoefYEFy9nkqxOrZUpx9m6jpxk9ddrz/emcaXVZSD7/HFJeRyUN8VN
fP9M5vr4r74UlChW6QADXrA/VYxfmmbm7zTEOAggMaBd9Qmb9afEFdUG8AZKUFjaKCyoTh+bZjoE
7tG85vAXDgPEv8TSRqrxrJQctRumzI08/g9NLW/meSnpCHpzVki32BfGFR5ra1+PoQqy1cdwRL18
7Q76YaxzAKeDgwJrLDl6zz3QC4z4ZU57JFLc20KzpZmRtzg/g8SeovdeBn4GR7gP97Ms2CY6qLzC
ov1FVilKbJ5fmMsDkIbOlZuQHhLaZISkWEjswQjmaQ6WR4mN4MLz4mRqZox9RQU3Gn7oByVwHoYo
OTP8UN53gRmTeiEcIj/tu7IpcsAzxklOLuRCY6owqeNkU8YZ4nGSbXWCW4XtER8KPZeJTSQDrfXl
iWl6MiFpNlKvFjKrQhzvZEQQ9rFH1I4Wfogr/9jo8h3ZYFjiQ78Ymy/zOFVxG6ndh6LC1uNp2Ghs
2ED0PhiGmro1DTtUlV3rbtNsuMK2vkfU82Vt6M2MaewdXpurIAsQsHs7QFKL3nJPcCjRDShxJjHb
mvWma85bXW2uE8He6mIVIgYpvQY3mEzKIDpqhH/b+Q7fdrdcVT5DaaOUj8kCGRnV3qVU5zOT2O1q
aNYcONckGpGValTXRlJe6rmzkp1uUfqi21O10ly5lA7zKFfSBakxH4IQQqYDi2YSYqUy6nyTRWo1
wbh1y/H0uA7qFq0rkNTYaD8Y5KBNG42L17VSP1PoqM6lXDEmhH27WGcp9zmYKBA2rWoOEP3M6jPk
Ga4qpmoWHicl8kutdO7cQRN7wu8/lHJ8RnSHNzGVaGdBZIJWfJ6L0iRsnSJcMvX90kw2oZXvkja/
svpog7N+SfBRhUJAz6c9IcB60eojcGBlKu4+9xuKSN+7af0gB3kDhrtULQaioE05L8nE0SG5WQ12
7GzI4PYXOCl3TcC2hIWHSXHEkLpPCbhuqFVIZCbvqyYWSuqbOyMiMSeQy3yG2eUyMwxpExH2u0oi
7djyLFKha+ugJO+tFtIwCzWSlnOHsiQaCvqjacHuSJ3mBrXKqNCQdoqXLQqhHSl2DkHR2JhZcNIH
3aESops0DKBebCyzIVcPwbYLrHtSuWw1f5gHKr58ubBXdmzSgMOXSvkWUAJKej7DYEGumN02BOrJ
JNe6Y0Y1GoystXBGeSKYq6KUZxGWcjPJVyksEBqo7RJP/X0MvHqugcLkIiEekDP/EgBQOoJdefXG
hL9KMGCB1IxQHK5KHmtEySiCW4XD0WgOsqVif9BISQM1G09h/GNtsutsWpp0lEtnZToRJ5iwHOZq
ybmwBTAykk2IwagI/fDKOjuNHOtu6IPD3s52ShAw8ZTIrFX1QV5xHLuomBxOCmw8dHBq+A36NU7V
dtpKyc2QdtlEy+sHvyzpdjX+qVfr7dJychZkDReNI+srOs0fIEv6qIRSH/I/5ADPku1pAP9hwtwf
wWtAPabzxaF8Hq60KsBAaUR3RUYIlNQ5+6HjnAx0bWlIpxu4uOdpHvJOYnMXMLyWRwZK6R5WiXqb
ZgTsSJoEoE0pOwre3rTWfCXIu8e0R/827CaWbuObNKzrxMxWCWwZfllaTYMcd6jf8thLwGNEamdP
SfgDjxNY6fHYm5shkgJOliUM3DNkf9Cv3SkzazBbSnFoC1eC5eSnyy5tu/HkDM/Bsk6Lql21lUOJ
0LXyJM9iBw1+GZIFVnCkavT0CNP9mSM68hdjH+MTE9vDVHgXQ4+aAC+Aol7HlN5A6rvkoKGAnysA
UucNhoC5kVtnHFw+tCEeX6Dzc69sTiOd5+TQabcKCpsZTPcbH2iO1GgnFoqVSZG4d31lXRtd/MHq
nF0TB3u6b0sTQwLS4XcJtb1U1ksSBZ3ZIGfpDpk+rO1c6Dsy8YojPHzFdRDIzTYkZvgwHwJ8pqFh
YzrMC27mviZWJpfOfQsrEYla3kx4zCt8Yh+nhcqjjP48V2pYR11xaBHDvDF884MLmQgCjQmEi37G
POm55buxnYtuChVAbp6HMsmVNUQatvEMVbSM17E5IpoUI2UQbkue/xsodXuDlXSzNvVy8qAgD0nt
Q4h2iGayYq+EaVw2iLqwFQ6bxNPPBss4iwOEKm0NT6nr9Hre9HK4IUbzwyCl89COzKnQjVO+3x1f
nGytGC0ZBSgE6tIx8VTbxdpRCWBACh/MlMbsl7WiBrM0M1H61fKF6N14prg+7Wx08apUbAW4EazK
B6Ig/KwYocCKvnZb1ZpIDi5tuT11LZK3TK8HAsQR01ZdwuqSMVkqvW5zFm+kBNF3/aWEepykq1Ul
EOu3Ub5N4elaWoVSO8j2JIdEIpTUysxp2XxklOAzD0je0rWzq8bo7nm+XYeBehu2ynFXoJrh3RA+
MPB1idiS13htjzp/UJYZzZtZGOcXUY28SBT+Km3JhoQifUl28rlAn0e0ZpTOtCzcrwvH5utmLRiZ
M/SJZy1yt8Dmeg/2Se/l+5JkzV2rpjRScWqTUxU5MztrF5apH+Q9Op66EPtww09b9neeldrJ4CQz
h/5RXRQztXe4exJg/zhJYQCzwdX5OqJ+MpRu69BfCmCxi8DdZOaw6+ECSLmzcwtqHS2T13FGiPug
rJs+WJLMuK5H4U+eCQknC2zPqrI2FJ3N1CoLzuT2ipPXBo/3jq7+6GGkcZVVFq2tHDlHGl9HhcxW
49vrnCwsJii8HV/mM5DBALV2O1OUchelkjLDWIp6rs7v9FgB32HJOwdijZbp1qxpaZPpQ7LHaa2a
14N+7+DF4yRMMkNQd96BHmP0Nyl/Dssszcg10KLF//4jxOcGs4o25MeniPPgzr95fob4+s8ejxGm
9Tt5IQZ6R1WzNJmC/avU/BMHg+6zJnM6YIf92pc2fx/FFyjyDJ35OK3Op245Cz0M0Tw21f/otbP+
yvyd08LLs8SoN8F/x0SfQ8XntvWT+Tuhol1aUShgzrbA0UAewlOkNvpBHw85yl+ODfGnsAWzqc2t
SmTPXjpmMeQVE8yoDOQ9Cf8HlboT79Xc96TYVymxu2OkQ1lK0SruUO9M9MJsJyINENuFijFn0nTo
Ju7BMCizFl6MNq8N6PUzP/X0w2IwCCDJuQbA+dHSYanSdKY3ngb7kelvpX7IVMNc02dsiVIlBOdU
dGZOqZ1Ym1FdTGu1knZ6ZDiXttYSPmyBnN+zoz5fuX7uXcg23xmPZ+oyL3l0CHSgiyT0+iWWn+ii
kKNg0eWRcsjVzDfM9/0HFJnqmhSMaCb5DW3XrJAPLcTIq7C1iCkqk6ae1DiXjmism3uObHU3ptx2
wBsCmW84CScg8JT6LPMsj80QhtipFnj2BqNivXP9im68hRHkoqyEsdTdluCwTu1RpBr+Rg61MF0E
UlmtALBG/YQYDHtF8GeXTQPShQ9dkGZLi3HXqd5H6ljF0l9I+lKaEkZcboNcVzatrKjkGYdle1U1
fjxllG1nc1ro6h5Bm/lSVvPRJZy5t3FK2jWus/JWxH4aTWg9g2uK+iI4KgDM7wwOWjsNjMEp9K1i
FRUduZToB2ikub78YAvDb2ZpUgP6qUiwZWRs+deF4yDaqho9I+6iU47cViLNSVO0/iKDmnltVkly
ZLQ1sUrxmLDkmy4R3zyhbzOXQGxV7pSzjrQodnGdLM9g1AjPpCoZ1mpWt6e2K3Qap7W5NpwCNW7t
dBxUCIrFSSRZzt7oj0umHqEfWydKUF7TN7kvioTOqYHB6FSEtjerJGS/00qwVTE6pwarzS5eCGhN
xxgQtQvEuf4yTLz4vPBscysJCsVlqo1KCbzThC6QL3yGmkKdlFKcNKta6on/AKEBfaRxoq1ZDd08
1WBmKXQUOJ24rrvMHEXeaxEFfsBIQLa0CNE7urLW7DSAnnMVKx36U8Ygs8K20g+tywRpQoJkuU34
AuKz9E3gc7bdJKeK35Cb4xWIJhUtbicIa9Jlg41+knIGA1FK722Cbba+dwI2ymZI4sM6TZCTqx3x
wXXYMMTUCk85CnxrmOtKxwjASgyAWHQjZn5iErLV0OxugMzOuWlImR30AeFirBnmQlWc6AHxZruW
k1JfJpLEfKTQEtyUkXAXBQ1NpLJBL29DGDoXHaKRsf7S6w+V1bizKKC91hqBXExSnAb0BuwGDh6S
uyhloB5FW1oH5YHpa+YNWSXgyxDXW0R6Fua2MSPvTNituTDTjD8TarXqw8G/L8IqI6PJiDfQQ2Q6
BYzFZxKJhcbcq5x6y6Gh2cRkJG2HWKCsjoPmOlAVkrJTa6Cs50RM2KJEf7iRa10c0XxQlbVvee0O
9euQbKBCRGD4u7rDdtYnF4Wh4a4wCq/w12ihLKIdOn24igYVdKA1yIVHPe9I+42pAtkwjLA9bDTs
aK3cpleSargXZdG7Z3WfR/kkLhiczBQSdM051hpNHDEPp/JGgbOzy8BZaDLoPU7w2JOtzBNUqYVf
zO2kUvyFgx6H0wr46U0ne91ZU6IPRl1NaKCfIReto0GzLkubG7eJCc2ailKXnBlIf/m0U7WcsY6L
I3PK0DXZI1HNv7BUjU6MoZQ6o26HCrqNBLg42Hrxvd1KfrhNNQuSrBzm8X2jhj6Cjlwj4FWQwXMR
66VUj9MoqZ0gzeb4VPgqHQaR2hI+l5yefNH31bwANGKR31PYgnTvvs8OG9mtoC1oPdKNNE25REYW
cig2BVsV5GZHB/FZcOCxJdsmQTwBSDPxEMeua49MLq8OMrpFVkGadSFnW5pFlTJt7JbzpoHjD1Jd
EdYYgWWZ5lcvGdkBzRtnwTAH+brQNXAkCcBKviEpr0m/10LoMoSYWyUoh+E0LQL1BEp3tDHtTN0m
jZvjMKgTFxpjJsfnOa4Pju80tvWZFYDaRrrt8CdJZdL2qY1ozylq7gZXpSk9iTLVmtmN6h1wCfXb
HArnrQxpT8Z62o25YGihekY7clNM0Q/Fd+Te0TJLfEPei/nBQ0Zw5RY9dXTTM4/1CTjikXCCDrmP
lnzGVJ9uHboPbFT2Q9uXqjs2BoJum/ZE+bLT2upWaD196dqLGXf13Hinfu0kJ9A/1QeRl726kXvH
v0NizpZi9fQ7eeLJ6RnJJiq543wFTxBgeCaxUn0vb/I8MxixgaXyplZYGjtRNrY09bjxry2+ztfj
yOQKEXsx7+1B7PVaiOZ+EJnrTLsxf4TjLCLxC1dzXHmuxJYINx5pv7S9UkzuJRv0AW4Ey5+qdi2I
q9bJ3V2A0FAXUvUJvIMpOTOYc8ROETizyhM2h3cldK5gfOunlTlmMyl2ZkKi6zmVyAxRkXy0zpmj
8H5KGZ22Sj3D/KiWtBXx6w+toRbnTj5GQlU6MBYzUmTWZZdzu5AhZo8BUrGT1jeKYiPEUYNhKkQj
rSo9UI9SjOzXSpjSX6nI853G7IPhNOiKcKlDXr3PI6v7H1SCP8p2RyYyfZ0AaHX9UPTHD2UdV+UX
bShH5vj+018HD+Vf+YEfv8CTdAtyLZ793GkvHj7/6odP72j877/f3Ce43IOyKoK76t/Hd/3kLz/9
t/cwHu3j+8d//riwb9/6s9/1ZVFf/nAVPMBev/P7T3/RP77L/Zvk4W//Nh1nDuVTvS4CWCryr2/k
b//27G0+OX689rqvzjP+vAL/b6/9Yx7IG1/4/CaORyFz/Nv0pr57NorBnDuq0996Wf6rUuk3LuRV
x/EbX/snYPE3vvr0438W99nts2uP98E2HezAb73633yqvDKQl19wuxPz+vGfzc0L4TsqoXHk9ta3
/UcVf/wPruvdM8EZbBNV/SUvT+M6S58/BD53DUbC/Fvf/E+0cm+8Xc5vavHxH8+eX49vnT7JW9/6
9IZWfvXxP7680tfUohF5/9ZXJxLptRDlN16YVR3Ez75Ej30gBrO/4I0H6cd/fu/Vlbe/+lEdpPcf
//nsVn9877/kCSCC6ib+7cum++X9fv1oR6PTW6/QK8DZN36sU3LIgvQmYTv/3vX/Bd/X11uIb337
N+VN+t3g8JG+9dbL/kfxctd+vHF+wcY9yfqbu+89Ckb70Fvf+NTP7j7+55fX+XovjgiMt772H3xk
WV4H37ldtF9wq3/X8vX5smu/YOs7qe+Khy8X4euF0X/Bg2b6gOLmOy/9CzaOnwbevfFr9AfFPJHE
H/8R33jZo/Hutz/S+4Kt8P/8dlhkTXD/kN4FN7/1nz151LM89XhwfLte46f32PcOHX9/djqZj+t5
for66Q/8eQ475HkAzv/bl/j5T3w54HznJR6/N19vmWdpOZ9+2/OD0B8vqqDxxPXj48mT3/jlZcZf
NaYZMp15vGJPfujlxXl0Nf9o6X9pYXzN/pwIfWdhLwuw97Owp6Ou7yzsRe33ftbFVvfaB/ay7Hw/
C3uqcPzOB/ay4n03C1PZ41/7xJ4V2+9nVZ8fVp8fRd//uJ7V+e9nYWxpr31cL48Y72dhFGyvLezz
qabK2O4/HXO+7PbvZ4G4+l9b4NOD1ftZFKey1xb1vTPd+1nczzbp54qU97Oun27Sz0+y72dhP9mk
nx+i382ynhE4v7OZvTi/v591/WQve946eD/L+slO9k3X4v2s7CfHsW8aJu9mZWPT5bV97Fmv5v2s
6icb2LM20btZ1WMj4oe1/bcdqveztJ88Ed/eHHsHl+Kln/A7O943E/h3sCxkJc5Pnp9/JB//gVzi
5tOY/qQunp9x7jL6iOlDWj15VD1pwz3t1cGZtj6f6/9F7TpNe55z8p3P7Lmy4T18YJ9lEa9tCz8Q
VbyHxf15h/zwOfr87hPxTfrw+db7F91TP3vOT7M4S26/Dn8+X/U7/NfVKIjygEX/F74pf34r/1Wr
+iRBeu2mei5begf30gj8f45R/M7X/8fqoHeyQvwkT26n763weRTC+1gWGKeftHC+0US9i4U9qqpe
/Z69kGO9j3V91nS9uq6nSoF3sahHLdlri3opQnsf6/osYnttXd/q3/57V/azXY7B9Pgjd/HDTfH3
/wsAAP//</cx:binary>
              </cx:geoCache>
            </cx:geography>
          </cx:layoutPr>
          <cx:valueColors>
            <cx:minColor>
              <a:srgbClr val="BD0303"/>
            </cx:minColor>
            <cx:midColor>
              <a:schemeClr val="accent6">
                <a:lumMod val="20000"/>
                <a:lumOff val="80000"/>
              </a:schemeClr>
            </cx:midColor>
            <cx:maxColor>
              <a:schemeClr val="accent6">
                <a:lumMod val="75000"/>
              </a:schemeClr>
            </cx:maxColor>
          </cx:valueColors>
          <cx:valueColorPositions count="3">
            <cx:midPosition>
              <cx:number val="0"/>
            </cx:midPosition>
          </cx:valueColorPositions>
        </cx:series>
      </cx:plotAreaRegion>
    </cx:plotArea>
    <cx:legend pos="r" align="min" overlay="1">
      <cx:txPr>
        <a:bodyPr spcFirstLastPara="1" vertOverflow="ellipsis" horzOverflow="overflow" wrap="square" lIns="0" tIns="0" rIns="0" bIns="0" anchor="ctr" anchorCtr="1"/>
        <a:lstStyle/>
        <a:p>
          <a:pPr algn="ctr" rtl="0">
            <a:defRPr sz="700" b="1">
              <a:latin typeface="Verdana" panose="020B0604030504040204" pitchFamily="34" charset="0"/>
              <a:ea typeface="Verdana" panose="020B0604030504040204" pitchFamily="34" charset="0"/>
              <a:cs typeface="Verdana" panose="020B0604030504040204" pitchFamily="34" charset="0"/>
            </a:defRPr>
          </a:pPr>
          <a:endParaRPr lang="es-ES" sz="700" b="1" i="0" u="none" strike="noStrike" baseline="0">
            <a:solidFill>
              <a:sysClr val="windowText" lastClr="000000">
                <a:lumMod val="65000"/>
                <a:lumOff val="35000"/>
              </a:sysClr>
            </a:solidFill>
            <a:latin typeface="Verdana" panose="020B0604030504040204" pitchFamily="34" charset="0"/>
            <a:ea typeface="Verdana" panose="020B0604030504040204" pitchFamily="34" charset="0"/>
          </a:endParaRPr>
        </a:p>
      </cx:txPr>
    </cx:legend>
  </cx:chart>
  <cx:spPr>
    <a:ln>
      <a:noFill/>
    </a:ln>
  </cx:spPr>
</cx: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5.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3" Type="http://schemas.microsoft.com/office/2014/relationships/chartEx" Target="../charts/chartEx1.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microsoft.com/office/2014/relationships/chartEx" Target="../charts/chartEx2.xml"/></Relationships>
</file>

<file path=xl/drawings/drawing1.xml><?xml version="1.0" encoding="utf-8"?>
<xdr:wsDr xmlns:xdr="http://schemas.openxmlformats.org/drawingml/2006/spreadsheetDrawing" xmlns:a="http://schemas.openxmlformats.org/drawingml/2006/main">
  <xdr:twoCellAnchor>
    <xdr:from>
      <xdr:col>1</xdr:col>
      <xdr:colOff>539750</xdr:colOff>
      <xdr:row>118</xdr:row>
      <xdr:rowOff>15875</xdr:rowOff>
    </xdr:from>
    <xdr:to>
      <xdr:col>3</xdr:col>
      <xdr:colOff>1524000</xdr:colOff>
      <xdr:row>126</xdr:row>
      <xdr:rowOff>139700</xdr:rowOff>
    </xdr:to>
    <xdr:graphicFrame macro="">
      <xdr:nvGraphicFramePr>
        <xdr:cNvPr id="6" name="Gráfico 5" descr="Gráfico de barras. Cotizantes dependientes del sector privado por sexo en junio de 2025, 57 % hombres y 43 % mujeres." title="Gráfico de barras. Cotizantes dependientes del sector privado por sexo en junio de 2025, 57 % hombres y 43 % mujeres.">
          <a:extLst>
            <a:ext uri="{FF2B5EF4-FFF2-40B4-BE49-F238E27FC236}">
              <a16:creationId xmlns:a16="http://schemas.microsoft.com/office/drawing/2014/main" id="{F514EF31-7B63-4B95-8326-5DE84EFBC6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452437</xdr:colOff>
      <xdr:row>118</xdr:row>
      <xdr:rowOff>23813</xdr:rowOff>
    </xdr:from>
    <xdr:to>
      <xdr:col>6</xdr:col>
      <xdr:colOff>1168400</xdr:colOff>
      <xdr:row>126</xdr:row>
      <xdr:rowOff>177800</xdr:rowOff>
    </xdr:to>
    <xdr:graphicFrame macro="">
      <xdr:nvGraphicFramePr>
        <xdr:cNvPr id="7" name="Gráfico 6" descr="Gráfico de barras. Cotizantes dependientes del sector privado por sexo en junio de 2026, 57 % hombres y 43 % mujeres." title="Gráfico de barras. Cotizantes dependientes del sector privado por sexo en junio de 2026, 57 % hombres y 43 % mujeres.">
          <a:extLst>
            <a:ext uri="{FF2B5EF4-FFF2-40B4-BE49-F238E27FC236}">
              <a16:creationId xmlns:a16="http://schemas.microsoft.com/office/drawing/2014/main" id="{5B681A68-40BB-4A50-9599-203469B27B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45842</xdr:colOff>
      <xdr:row>60</xdr:row>
      <xdr:rowOff>113355</xdr:rowOff>
    </xdr:from>
    <xdr:to>
      <xdr:col>12</xdr:col>
      <xdr:colOff>211535</xdr:colOff>
      <xdr:row>91</xdr:row>
      <xdr:rowOff>164063</xdr:rowOff>
    </xdr:to>
    <mc:AlternateContent xmlns:mc="http://schemas.openxmlformats.org/markup-compatibility/2006">
      <mc:Choice xmlns:cx6="http://schemas.microsoft.com/office/drawing/2016/5/12/chartex" Requires="cx6">
        <xdr:graphicFrame macro="">
          <xdr:nvGraphicFramePr>
            <xdr:cNvPr id="3" name="Gráfico 2" descr="Mapa de Colombia por departamento. Variación anual del número de cotizantes dependientes del sector privado, junio de 2026 frente a junio de 2025." title="Mapa de Colombia por departamento. Variación anual del número de cotizantes dependientes del sector privado, junio de 2026 frente a junio de 2025.">
              <a:extLst>
                <a:ext uri="{FF2B5EF4-FFF2-40B4-BE49-F238E27FC236}">
                  <a16:creationId xmlns:a16="http://schemas.microsoft.com/office/drawing/2014/main" id="{57EC8A30-7B83-418A-9EAB-1B4676182BF0}"/>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xfrm>
              <a:off x="14340962" y="13989375"/>
              <a:ext cx="15779073" cy="6428648"/>
            </a:xfrm>
            <a:prstGeom prst="rect">
              <a:avLst/>
            </a:prstGeom>
            <a:solidFill>
              <a:prstClr val="white"/>
            </a:solidFill>
            <a:ln w="1">
              <a:solidFill>
                <a:prstClr val="green"/>
              </a:solidFill>
            </a:ln>
          </xdr:spPr>
          <xdr:txBody>
            <a:bodyPr vertOverflow="clip" horzOverflow="clip"/>
            <a:lstStyle/>
            <a:p>
              <a:r>
                <a:rPr lang="es-CO" sz="1100"/>
                <a:t>Este gráfico no está disponible en su versión de Excel.
Si edita esta forma o guarda el libro en un formato de archivo diferente, el gráfico no se podrá utilizar.</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xdr:from>
      <xdr:col>6</xdr:col>
      <xdr:colOff>200147</xdr:colOff>
      <xdr:row>49</xdr:row>
      <xdr:rowOff>153360</xdr:rowOff>
    </xdr:from>
    <xdr:to>
      <xdr:col>12</xdr:col>
      <xdr:colOff>365840</xdr:colOff>
      <xdr:row>81</xdr:row>
      <xdr:rowOff>28808</xdr:rowOff>
    </xdr:to>
    <mc:AlternateContent xmlns:mc="http://schemas.openxmlformats.org/markup-compatibility/2006">
      <mc:Choice xmlns:cx6="http://schemas.microsoft.com/office/drawing/2016/5/12/chartex" Requires="cx6">
        <xdr:graphicFrame macro="">
          <xdr:nvGraphicFramePr>
            <xdr:cNvPr id="3" name="Gráfico 2" descr="Mapa de Colombia por departamento. Variación anual del número de cotizantes independientes, junio de 2026 frente a junio de 2025." title="Mapa de Colombia por departamento. Variación anual del número de cotizantes independientes, junio de 2026 frente a junio de 2025.">
              <a:extLst>
                <a:ext uri="{FF2B5EF4-FFF2-40B4-BE49-F238E27FC236}">
                  <a16:creationId xmlns:a16="http://schemas.microsoft.com/office/drawing/2014/main" id="{C39682CB-C721-415C-B4F5-BF7174A6E05A}"/>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14693387" y="11293800"/>
              <a:ext cx="15969573" cy="6459128"/>
            </a:xfrm>
            <a:prstGeom prst="rect">
              <a:avLst/>
            </a:prstGeom>
            <a:solidFill>
              <a:prstClr val="white"/>
            </a:solidFill>
            <a:ln w="1">
              <a:solidFill>
                <a:prstClr val="green"/>
              </a:solidFill>
            </a:ln>
          </xdr:spPr>
          <xdr:txBody>
            <a:bodyPr vertOverflow="clip" horzOverflow="clip"/>
            <a:lstStyle/>
            <a:p>
              <a:r>
                <a:rPr lang="es-CO" sz="1100"/>
                <a:t>Este gráfico no está disponible en su versión de Excel.
Si edita esta forma o guarda el libro en un formato de archivo diferente, el gráfico no se podrá utilizar.</a:t>
              </a:r>
            </a:p>
          </xdr:txBody>
        </xdr:sp>
      </mc:Fallback>
    </mc:AlternateContent>
    <xdr:clientData/>
  </xdr:twoCellAnchor>
  <xdr:twoCellAnchor>
    <xdr:from>
      <xdr:col>1</xdr:col>
      <xdr:colOff>571500</xdr:colOff>
      <xdr:row>106</xdr:row>
      <xdr:rowOff>167640</xdr:rowOff>
    </xdr:from>
    <xdr:to>
      <xdr:col>3</xdr:col>
      <xdr:colOff>601980</xdr:colOff>
      <xdr:row>114</xdr:row>
      <xdr:rowOff>72390</xdr:rowOff>
    </xdr:to>
    <xdr:graphicFrame macro="">
      <xdr:nvGraphicFramePr>
        <xdr:cNvPr id="6" name="Gráfico 5" descr="Gráfico de barras. Cotizantes independientes por sexo en junio de 2025, 49 % hombres y 51 % mujeres." title="Gráfico de barras. Cotizantes independientes por sexo en junio de 2025, 49 % hombres y 51 % mujeres.">
          <a:extLst>
            <a:ext uri="{FF2B5EF4-FFF2-40B4-BE49-F238E27FC236}">
              <a16:creationId xmlns:a16="http://schemas.microsoft.com/office/drawing/2014/main" id="{3E55EAA3-E09A-4CCB-9239-CE7E355DCA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403860</xdr:colOff>
      <xdr:row>107</xdr:row>
      <xdr:rowOff>22860</xdr:rowOff>
    </xdr:from>
    <xdr:to>
      <xdr:col>6</xdr:col>
      <xdr:colOff>640080</xdr:colOff>
      <xdr:row>114</xdr:row>
      <xdr:rowOff>102870</xdr:rowOff>
    </xdr:to>
    <xdr:graphicFrame macro="">
      <xdr:nvGraphicFramePr>
        <xdr:cNvPr id="7" name="Gráfico 6" descr="Gráfico de barras. Cotizantes independientes por sexo en junio de 2026, 49 % hombres y 51 % mujeres." title="Gráfico de barras. Cotizantes independientes por sexo en junio de 2026, 49 % hombres y 51 % mujeres.">
          <a:extLst>
            <a:ext uri="{FF2B5EF4-FFF2-40B4-BE49-F238E27FC236}">
              <a16:creationId xmlns:a16="http://schemas.microsoft.com/office/drawing/2014/main" id="{21E54B86-C248-4960-9866-904903D929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richData/_rels/rdRichValueWebImage.xml.rels><?xml version="1.0" encoding="UTF-8" standalone="yes"?>
<Relationships xmlns="http://schemas.openxmlformats.org/package/2006/relationships"><Relationship Id="rId26" Type="http://schemas.openxmlformats.org/officeDocument/2006/relationships/hyperlink" Target="https://www.bing.com/images/search?form=xlimg&amp;q=Cesar+Department" TargetMode="External"/><Relationship Id="rId21" Type="http://schemas.openxmlformats.org/officeDocument/2006/relationships/hyperlink" Target="https://www.bing.com/th?id=AMMS_c7e7183a8049fcd4476666d530c02af4&amp;qlt=95" TargetMode="External"/><Relationship Id="rId34" Type="http://schemas.openxmlformats.org/officeDocument/2006/relationships/hyperlink" Target="https://www.bing.com/images/search?form=xlimg&amp;q=Guain%c3%ada" TargetMode="External"/><Relationship Id="rId42" Type="http://schemas.openxmlformats.org/officeDocument/2006/relationships/hyperlink" Target="https://www.bing.com/images/search?form=xlimg&amp;q=Magdalena+Colombia" TargetMode="External"/><Relationship Id="rId47" Type="http://schemas.openxmlformats.org/officeDocument/2006/relationships/hyperlink" Target="https://www.bing.com/th?id=AMMS_15bf66bdab75cdde6ffd291c2f0d7e74&amp;qlt=95" TargetMode="External"/><Relationship Id="rId50" Type="http://schemas.openxmlformats.org/officeDocument/2006/relationships/hyperlink" Target="https://www.bing.com/images/search?form=xlimg&amp;q=Putumayo+Colombia" TargetMode="External"/><Relationship Id="rId55" Type="http://schemas.openxmlformats.org/officeDocument/2006/relationships/hyperlink" Target="https://www.bing.com/th?id=AMMS_ceb37bf9c2248ee09982ca065941b9db&amp;qlt=95" TargetMode="External"/><Relationship Id="rId63" Type="http://schemas.openxmlformats.org/officeDocument/2006/relationships/hyperlink" Target="https://www.bing.com/th?id=AMMS_b23fcbdf48c03272195282d8fba47d31&amp;qlt=95" TargetMode="External"/><Relationship Id="rId7" Type="http://schemas.openxmlformats.org/officeDocument/2006/relationships/hyperlink" Target="https://www.bing.com/th?id=AMMS_cf6bb66b31d33d0a4e553a7073bf8f20&amp;qlt=95" TargetMode="External"/><Relationship Id="rId2" Type="http://schemas.openxmlformats.org/officeDocument/2006/relationships/hyperlink" Target="https://www.bing.com/images/search?form=xlimg&amp;q=Amazonas+Colombia" TargetMode="External"/><Relationship Id="rId16" Type="http://schemas.openxmlformats.org/officeDocument/2006/relationships/hyperlink" Target="https://www.bing.com/images/search?form=xlimg&amp;q=Boyac%c3%a1" TargetMode="External"/><Relationship Id="rId29" Type="http://schemas.openxmlformats.org/officeDocument/2006/relationships/hyperlink" Target="https://www.bing.com/th?id=AMMS_ca7f8b4e7a6e35e587d398eda20b2bb0&amp;qlt=95" TargetMode="External"/><Relationship Id="rId11" Type="http://schemas.openxmlformats.org/officeDocument/2006/relationships/hyperlink" Target="https://www.bing.com/th?id=AMMS_f84545438603b063c6fdfa9b5d4afddd&amp;qlt=95" TargetMode="External"/><Relationship Id="rId24" Type="http://schemas.openxmlformats.org/officeDocument/2006/relationships/hyperlink" Target="https://www.bing.com/images/search?form=xlimg&amp;q=Cauca+Colombia" TargetMode="External"/><Relationship Id="rId32" Type="http://schemas.openxmlformats.org/officeDocument/2006/relationships/hyperlink" Target="https://www.bing.com/images/search?form=xlimg&amp;q=Cundinamarca" TargetMode="External"/><Relationship Id="rId37" Type="http://schemas.openxmlformats.org/officeDocument/2006/relationships/hyperlink" Target="https://www.bing.com/th?id=AMMS_5a2cd20041efea18be49b5827dec36f8&amp;qlt=95" TargetMode="External"/><Relationship Id="rId40" Type="http://schemas.openxmlformats.org/officeDocument/2006/relationships/hyperlink" Target="https://www.bing.com/images/search?form=xlimg&amp;q=La+Guajira" TargetMode="External"/><Relationship Id="rId45" Type="http://schemas.openxmlformats.org/officeDocument/2006/relationships/hyperlink" Target="https://www.bing.com/th?id=AMMS_a8aec08b72c54853eec46ff69568a298&amp;qlt=95" TargetMode="External"/><Relationship Id="rId53" Type="http://schemas.openxmlformats.org/officeDocument/2006/relationships/hyperlink" Target="https://www.bing.com/th?id=AMMS_16d3f6dcc4e384c26f33571844cef4bd&amp;qlt=95" TargetMode="External"/><Relationship Id="rId58" Type="http://schemas.openxmlformats.org/officeDocument/2006/relationships/hyperlink" Target="https://www.bing.com/images/search?form=xlimg&amp;q=Sucre+Colombia" TargetMode="External"/><Relationship Id="rId66" Type="http://schemas.openxmlformats.org/officeDocument/2006/relationships/hyperlink" Target="https://www.bing.com/images/search?form=xlimg&amp;q=Vichada" TargetMode="External"/><Relationship Id="rId5" Type="http://schemas.openxmlformats.org/officeDocument/2006/relationships/hyperlink" Target="https://www.bing.com/th?id=AMMS_d63452a185415abe7c0530920ab0bfb8&amp;qlt=95" TargetMode="External"/><Relationship Id="rId61" Type="http://schemas.openxmlformats.org/officeDocument/2006/relationships/hyperlink" Target="https://www.bing.com/th?id=AMMS_a6680b6d150b9864cba1e6bfcda49c71&amp;qlt=95" TargetMode="External"/><Relationship Id="rId19" Type="http://schemas.openxmlformats.org/officeDocument/2006/relationships/hyperlink" Target="https://www.bing.com/th?id=AMMS_d4383456352e92890f12b45082c42500&amp;qlt=95" TargetMode="External"/><Relationship Id="rId14" Type="http://schemas.openxmlformats.org/officeDocument/2006/relationships/hyperlink" Target="https://www.bing.com/images/search?form=xlimg&amp;q=Bol%c3%advar+Colombia" TargetMode="External"/><Relationship Id="rId22" Type="http://schemas.openxmlformats.org/officeDocument/2006/relationships/hyperlink" Target="https://www.bing.com/images/search?form=xlimg&amp;q=Casanare" TargetMode="External"/><Relationship Id="rId27" Type="http://schemas.openxmlformats.org/officeDocument/2006/relationships/hyperlink" Target="https://www.bing.com/th?id=AMMS_8c3a79266a6e858ca97acc4695093864&amp;qlt=95" TargetMode="External"/><Relationship Id="rId30" Type="http://schemas.openxmlformats.org/officeDocument/2006/relationships/hyperlink" Target="https://www.bing.com/images/search?form=xlimg&amp;q=C%c3%b3rdoba+Colombia" TargetMode="External"/><Relationship Id="rId35" Type="http://schemas.openxmlformats.org/officeDocument/2006/relationships/hyperlink" Target="https://www.bing.com/th?id=AMMS_74586e67faa9f49298744d1b1a1e4af1&amp;qlt=95" TargetMode="External"/><Relationship Id="rId43" Type="http://schemas.openxmlformats.org/officeDocument/2006/relationships/hyperlink" Target="https://www.bing.com/th?id=AMMS_8c8c1f5f75f56f4b8f307365160a023f&amp;qlt=95" TargetMode="External"/><Relationship Id="rId48" Type="http://schemas.openxmlformats.org/officeDocument/2006/relationships/hyperlink" Target="https://www.bing.com/images/search?form=xlimg&amp;q=Norte+de+Santander" TargetMode="External"/><Relationship Id="rId56" Type="http://schemas.openxmlformats.org/officeDocument/2006/relationships/hyperlink" Target="https://www.bing.com/images/search?form=xlimg&amp;q=Santander+Colombia" TargetMode="External"/><Relationship Id="rId64" Type="http://schemas.openxmlformats.org/officeDocument/2006/relationships/hyperlink" Target="https://www.bing.com/images/search?form=xlimg&amp;q=Vaup%c3%a9s" TargetMode="External"/><Relationship Id="rId8" Type="http://schemas.openxmlformats.org/officeDocument/2006/relationships/hyperlink" Target="https://www.bing.com/images/search?form=xlimg&amp;q=Archipi%c3%a9lago+de+San+Andr%c3%a9s%2c+Providencia+y+Santa+Catalina" TargetMode="External"/><Relationship Id="rId51" Type="http://schemas.openxmlformats.org/officeDocument/2006/relationships/hyperlink" Target="https://www.bing.com/th?id=AMMS_24786fd5a8d5dfb8348f226a94e61cbc&amp;qlt=95" TargetMode="External"/><Relationship Id="rId3" Type="http://schemas.openxmlformats.org/officeDocument/2006/relationships/hyperlink" Target="https://www.bing.com/th?id=AMMS_f79141c411a1ee528f8e1367f68daf11&amp;qlt=95" TargetMode="External"/><Relationship Id="rId12" Type="http://schemas.openxmlformats.org/officeDocument/2006/relationships/hyperlink" Target="https://www.bing.com/images/search?form=xlimg&amp;q=Bogot%c3%a1" TargetMode="External"/><Relationship Id="rId17" Type="http://schemas.openxmlformats.org/officeDocument/2006/relationships/hyperlink" Target="https://www.bing.com/th?id=AMMS_d2d4c97bb226723a05bd88a72451c9f7&amp;qlt=95" TargetMode="External"/><Relationship Id="rId25" Type="http://schemas.openxmlformats.org/officeDocument/2006/relationships/hyperlink" Target="https://www.bing.com/th?id=AMMS_bcbfac3de9d4142d0bf417ed09237875&amp;qlt=95" TargetMode="External"/><Relationship Id="rId33" Type="http://schemas.openxmlformats.org/officeDocument/2006/relationships/hyperlink" Target="https://www.bing.com/th?id=AMMS_1ec60ade9157be8738ef7561803a09a4&amp;qlt=95" TargetMode="External"/><Relationship Id="rId38" Type="http://schemas.openxmlformats.org/officeDocument/2006/relationships/hyperlink" Target="https://www.bing.com/images/search?form=xlimg&amp;q=Huila" TargetMode="External"/><Relationship Id="rId46" Type="http://schemas.openxmlformats.org/officeDocument/2006/relationships/hyperlink" Target="https://www.bing.com/images/search?form=xlimg&amp;q=Nari%c3%b1o+Colombia" TargetMode="External"/><Relationship Id="rId59" Type="http://schemas.openxmlformats.org/officeDocument/2006/relationships/hyperlink" Target="https://www.bing.com/th?id=AMMS_070eb44a7b4b46e0ac68981da0314733&amp;qlt=95" TargetMode="External"/><Relationship Id="rId20" Type="http://schemas.openxmlformats.org/officeDocument/2006/relationships/hyperlink" Target="https://www.bing.com/images/search?form=xlimg&amp;q=Caquet%c3%a1" TargetMode="External"/><Relationship Id="rId41" Type="http://schemas.openxmlformats.org/officeDocument/2006/relationships/hyperlink" Target="https://www.bing.com/th?id=AMMS_738c187bdcb051ac955937c88cd88489&amp;qlt=95" TargetMode="External"/><Relationship Id="rId54" Type="http://schemas.openxmlformats.org/officeDocument/2006/relationships/hyperlink" Target="https://www.bing.com/images/search?form=xlimg&amp;q=Risaralda" TargetMode="External"/><Relationship Id="rId62" Type="http://schemas.openxmlformats.org/officeDocument/2006/relationships/hyperlink" Target="https://www.bing.com/images/search?form=xlimg&amp;q=Valle+del+Cauca" TargetMode="External"/><Relationship Id="rId1" Type="http://schemas.openxmlformats.org/officeDocument/2006/relationships/hyperlink" Target="https://www.bing.com/th?id=AMMS_ca8e434119c71d7b9d6463381c3e5162&amp;qlt=95" TargetMode="External"/><Relationship Id="rId6" Type="http://schemas.openxmlformats.org/officeDocument/2006/relationships/hyperlink" Target="https://www.bing.com/images/search?form=xlimg&amp;q=Arauca+Colombia" TargetMode="External"/><Relationship Id="rId15" Type="http://schemas.openxmlformats.org/officeDocument/2006/relationships/hyperlink" Target="https://www.bing.com/th?id=AMMS_0402ce6ab84876e1b277ee6c6e282822&amp;qlt=95" TargetMode="External"/><Relationship Id="rId23" Type="http://schemas.openxmlformats.org/officeDocument/2006/relationships/hyperlink" Target="https://www.bing.com/th?id=AMMS_d4c664dabbe05779d71341947084354b&amp;qlt=95" TargetMode="External"/><Relationship Id="rId28" Type="http://schemas.openxmlformats.org/officeDocument/2006/relationships/hyperlink" Target="https://www.bing.com/images/search?form=xlimg&amp;q=Choc%c3%b3" TargetMode="External"/><Relationship Id="rId36" Type="http://schemas.openxmlformats.org/officeDocument/2006/relationships/hyperlink" Target="https://www.bing.com/images/search?form=xlimg&amp;q=Guaviare" TargetMode="External"/><Relationship Id="rId49" Type="http://schemas.openxmlformats.org/officeDocument/2006/relationships/hyperlink" Target="https://www.bing.com/th?id=AMMS_c52cc79e40f28570043bc0b3ec760458&amp;qlt=95" TargetMode="External"/><Relationship Id="rId57" Type="http://schemas.openxmlformats.org/officeDocument/2006/relationships/hyperlink" Target="https://www.bing.com/th?id=AMMS_cf3b1a9b6d30124e83995abc19d74c81&amp;qlt=95" TargetMode="External"/><Relationship Id="rId10" Type="http://schemas.openxmlformats.org/officeDocument/2006/relationships/hyperlink" Target="https://www.bing.com/images/search?form=xlimg&amp;q=Atl%c3%a1ntico+Colombia" TargetMode="External"/><Relationship Id="rId31" Type="http://schemas.openxmlformats.org/officeDocument/2006/relationships/hyperlink" Target="https://www.bing.com/th?id=AMMS_2b0f0f31e657553018f15da9876ea8c0&amp;qlt=95" TargetMode="External"/><Relationship Id="rId44" Type="http://schemas.openxmlformats.org/officeDocument/2006/relationships/hyperlink" Target="https://www.bing.com/images/search?form=xlimg&amp;q=Meta+Colombia" TargetMode="External"/><Relationship Id="rId52" Type="http://schemas.openxmlformats.org/officeDocument/2006/relationships/hyperlink" Target="https://www.bing.com/images/search?form=xlimg&amp;q=Quind%c3%ado" TargetMode="External"/><Relationship Id="rId60" Type="http://schemas.openxmlformats.org/officeDocument/2006/relationships/hyperlink" Target="https://www.bing.com/images/search?form=xlimg&amp;q=Tolima" TargetMode="External"/><Relationship Id="rId65" Type="http://schemas.openxmlformats.org/officeDocument/2006/relationships/hyperlink" Target="https://www.bing.com/th?id=AMMS_2924d58826a1de8839c227c0437fa0c5&amp;qlt=95" TargetMode="External"/><Relationship Id="rId4" Type="http://schemas.openxmlformats.org/officeDocument/2006/relationships/hyperlink" Target="https://www.bing.com/images/search?form=xlimg&amp;q=Antioquia+Department" TargetMode="External"/><Relationship Id="rId9" Type="http://schemas.openxmlformats.org/officeDocument/2006/relationships/hyperlink" Target="https://www.bing.com/th?id=AMMS_16581045f90d6a1d8927017f18577106&amp;qlt=95" TargetMode="External"/><Relationship Id="rId13" Type="http://schemas.openxmlformats.org/officeDocument/2006/relationships/hyperlink" Target="https://www.bing.com/th?id=AMMS_3310a55fe101a02e3d5dbf3b58b531de&amp;qlt=95" TargetMode="External"/><Relationship Id="rId18" Type="http://schemas.openxmlformats.org/officeDocument/2006/relationships/hyperlink" Target="https://www.bing.com/images/search?form=xlimg&amp;q=Caldas" TargetMode="External"/><Relationship Id="rId39" Type="http://schemas.openxmlformats.org/officeDocument/2006/relationships/hyperlink" Target="https://www.bing.com/th?id=AMMS_ad6187dab391341b94a7a63da7e33006&amp;qlt=95" TargetMode="External"/></Relationships>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type name="_linkedentity2">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cvi">
          <flag name="ShowInCardView" value="0"/>
          <flag name="ShowInDotNotation" value="0"/>
          <flag name="ShowInAutoComplete" value="0"/>
          <flag name="ExcludeFromCalcComparison" value="1"/>
        </key>
      </keyFlags>
    </type>
    <type name="_linkedentity2core">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DotNotation"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DataRetrievedTime">
          <flag name="ShowInCardView" value="0"/>
          <flag name="ShowInDotNotation" value="0"/>
          <flag name="ShowInAutoComplete" value="0"/>
          <flag name="ExcludeFromCalcComparison" value="1"/>
        </key>
        <key name="%EntityDomainIdString">
          <flag name="ShowInCardView" value="0"/>
          <flag name="ShowInDotNotation" value="0"/>
          <flag name="ShowInAutoComplete" value="0"/>
        </key>
        <key name="%InfoToolTipLabelNames">
          <flag name="ShowInCardView" value="0"/>
          <flag name="ShowInDotNotation" value="0"/>
          <flag name="ShowInAutoComplete" value="0"/>
        </key>
        <key name="%InfoToolTipLabelValues">
          <flag name="ShowInCardView" value="0"/>
          <flag name="ShowInDotNotation" value="0"/>
          <flag name="ShowInAutoComplete" value="0"/>
        </key>
        <key name="%InfoToolTipLabelValuesType">
          <flag name="ShowInCardView" value="0"/>
          <flag name="ShowInDotNotation" value="0"/>
          <flag name="ShowInAutoComplete" value="0"/>
        </key>
        <key name="%DataProviderString">
          <flag name="ShowInCardView" value="0"/>
          <flag name="ShowInDotNotation" value="0"/>
          <flag name="ShowInAutoComplete" value="0"/>
        </key>
        <key name="%ClassificationId">
          <flag name="ShowInCardView" value="0"/>
          <flag name="ShowInDotNotation" value="0"/>
          <flag name="ShowInAutoComplete" value="0"/>
        </key>
        <key name="%OutdatedReason">
          <flag name="ShowInCardView" value="0"/>
          <flag name="ShowInDotNotation" value="0"/>
          <flag name="ShowInAutoComplete" value="0"/>
          <flag name="ExcludeFromCalcComparison" value="1"/>
        </key>
      </keyFlags>
    </type>
    <type name="_webimage">
      <keyFlags>
        <key name="WebImageIdentifier">
          <flag name="ShowInCardView" value="0"/>
        </key>
      </keyFlags>
    </type>
  </types>
</rvTypesInfo>
</file>

<file path=xl/richData/rdRichValueWebImage.xml><?xml version="1.0" encoding="utf-8"?>
<webImagesSrd xmlns="http://schemas.microsoft.com/office/spreadsheetml/2020/richdatawebimage" xmlns:r="http://schemas.openxmlformats.org/officeDocument/2006/relationships">
  <webImageSrd>
    <address r:id="rId1"/>
    <moreImagesAddress r:id="rId2"/>
  </webImageSrd>
  <webImageSrd>
    <address r:id="rId3"/>
    <moreImagesAddress r:id="rId4"/>
  </webImageSrd>
  <webImageSrd>
    <address r:id="rId5"/>
    <moreImagesAddress r:id="rId6"/>
  </webImageSrd>
  <webImageSrd>
    <address r:id="rId7"/>
    <moreImagesAddress r:id="rId8"/>
  </webImageSrd>
  <webImageSrd>
    <address r:id="rId9"/>
    <moreImagesAddress r:id="rId10"/>
  </webImageSrd>
  <webImageSrd>
    <address r:id="rId11"/>
    <moreImagesAddress r:id="rId12"/>
  </webImageSrd>
  <webImageSrd>
    <address r:id="rId13"/>
    <moreImagesAddress r:id="rId14"/>
  </webImageSrd>
  <webImageSrd>
    <address r:id="rId15"/>
    <moreImagesAddress r:id="rId16"/>
  </webImageSrd>
  <webImageSrd>
    <address r:id="rId17"/>
    <moreImagesAddress r:id="rId18"/>
  </webImageSrd>
  <webImageSrd>
    <address r:id="rId19"/>
    <moreImagesAddress r:id="rId20"/>
  </webImageSrd>
  <webImageSrd>
    <address r:id="rId21"/>
    <moreImagesAddress r:id="rId22"/>
  </webImageSrd>
  <webImageSrd>
    <address r:id="rId23"/>
    <moreImagesAddress r:id="rId24"/>
  </webImageSrd>
  <webImageSrd>
    <address r:id="rId25"/>
    <moreImagesAddress r:id="rId26"/>
  </webImageSrd>
  <webImageSrd>
    <address r:id="rId27"/>
    <moreImagesAddress r:id="rId28"/>
  </webImageSrd>
  <webImageSrd>
    <address r:id="rId29"/>
    <moreImagesAddress r:id="rId30"/>
  </webImageSrd>
  <webImageSrd>
    <address r:id="rId31"/>
    <moreImagesAddress r:id="rId32"/>
  </webImageSrd>
  <webImageSrd>
    <address r:id="rId33"/>
    <moreImagesAddress r:id="rId34"/>
  </webImageSrd>
  <webImageSrd>
    <address r:id="rId35"/>
    <moreImagesAddress r:id="rId36"/>
  </webImageSrd>
  <webImageSrd>
    <address r:id="rId37"/>
    <moreImagesAddress r:id="rId38"/>
  </webImageSrd>
  <webImageSrd>
    <address r:id="rId39"/>
    <moreImagesAddress r:id="rId40"/>
  </webImageSrd>
  <webImageSrd>
    <address r:id="rId41"/>
    <moreImagesAddress r:id="rId42"/>
  </webImageSrd>
  <webImageSrd>
    <address r:id="rId43"/>
    <moreImagesAddress r:id="rId44"/>
  </webImageSrd>
  <webImageSrd>
    <address r:id="rId45"/>
    <moreImagesAddress r:id="rId46"/>
  </webImageSrd>
  <webImageSrd>
    <address r:id="rId47"/>
    <moreImagesAddress r:id="rId48"/>
  </webImageSrd>
  <webImageSrd>
    <address r:id="rId49"/>
    <moreImagesAddress r:id="rId50"/>
  </webImageSrd>
  <webImageSrd>
    <address r:id="rId51"/>
    <moreImagesAddress r:id="rId52"/>
  </webImageSrd>
  <webImageSrd>
    <address r:id="rId53"/>
    <moreImagesAddress r:id="rId54"/>
  </webImageSrd>
  <webImageSrd>
    <address r:id="rId55"/>
    <moreImagesAddress r:id="rId56"/>
  </webImageSrd>
  <webImageSrd>
    <address r:id="rId57"/>
    <moreImagesAddress r:id="rId58"/>
  </webImageSrd>
  <webImageSrd>
    <address r:id="rId59"/>
    <moreImagesAddress r:id="rId60"/>
  </webImageSrd>
  <webImageSrd>
    <address r:id="rId61"/>
    <moreImagesAddress r:id="rId62"/>
  </webImageSrd>
  <webImageSrd>
    <address r:id="rId63"/>
    <moreImagesAddress r:id="rId64"/>
  </webImageSrd>
  <webImageSrd>
    <address r:id="rId65"/>
    <moreImagesAddress r:id="rId66"/>
  </webImageSrd>
</webImagesSrd>
</file>

<file path=xl/richData/rdarray.xml><?xml version="1.0" encoding="utf-8"?>
<arrayData xmlns="http://schemas.microsoft.com/office/spreadsheetml/2017/richdata2" count="30">
  <a r="1">
    <v t="s">Manuel Antonio Carebilla Cuellar (Gobernador)</v>
  </a>
  <a r="1">
    <v t="s">UTC −5</v>
  </a>
  <a r="1">
    <v t="s">Luis Pérez Gutiérrez (Gobernador)</v>
  </a>
  <a r="1">
    <v t="s">Ricardo Alvarado Bestene (Gobernador)</v>
  </a>
  <a r="1">
    <v t="s">Ronald Housni Jaller (Gobernador)</v>
  </a>
  <a r="1">
    <v t="r">51</v>
  </a>
  <a r="1">
    <v t="s">Dumek Jose Turbay Paz (Gobernador)</v>
  </a>
  <a r="1">
    <v t="s">Carlos Andrés Amaya (Gobernador)</v>
  </a>
  <a r="1">
    <v t="s">Guido Echeverri Piedrahita (Gobernador)</v>
  </a>
  <a r="1">
    <v t="s">Alvaro Pacheco Alvarez (Gobernador)</v>
  </a>
  <a r="1">
    <v t="s">Josue Alirio Barrera Rodriguez (Gobernador)</v>
  </a>
  <a r="1">
    <v t="s">Francisco Fernando Ovalle Angarita (Gobernador)</v>
  </a>
  <a r="1">
    <v t="s">Jhoany Carlos Alberto Palacios Mosquera (Gobernador)</v>
  </a>
  <a r="1">
    <v t="s">Jorge Emilio Rey Angel (Gobernador)</v>
  </a>
  <a r="1">
    <v t="s">Javier Eliecer Zapata Parrado (Gobernador)</v>
  </a>
  <a r="1">
    <v t="s">Nebio De Jesus Echeverry Cadavid (Gobernador)</v>
  </a>
  <a r="1">
    <v t="s">Carlos Julio Gonzalez Villa (Gobernador)</v>
  </a>
  <a r="1">
    <v t="s">Oneida Rayeth Pinto Perez (Gobernador)</v>
  </a>
  <a r="1">
    <v t="s">Marcela Amaya (Gobernador)</v>
  </a>
  <a r="1">
    <v t="s">Camilo Romero (Gobernador)</v>
  </a>
  <a r="1">
    <v t="s">William Villamizar Laguado (Gobernador)</v>
  </a>
  <a r="1">
    <v t="s">Sorrel Parisa Aroca Rodriguez (Gobernador)</v>
  </a>
  <a r="1">
    <v t="s">Carlos Eduardo Osorio Buritica (Gobernador)</v>
  </a>
  <a r="1">
    <v t="s">Sigifredo Salazar Osorio (Gobernador)</v>
  </a>
  <a r="1">
    <v t="s">Didier Alberto Tavera Amado (Gobernador)</v>
  </a>
  <a r="1">
    <v t="s">Edgar Enrique Martinez Romero (Gobernador)</v>
  </a>
  <a r="1">
    <v t="s">Oscar Barreto Quiroga (Gobernador)</v>
  </a>
  <a r="1">
    <v t="r">274</v>
  </a>
  <a r="1">
    <v t="s">Jesús Maria Vásquez Caicedo (Gobernador)</v>
  </a>
  <a r="1">
    <v t="s">Luis Carlos Alvarez Morales (Gobernador)</v>
  </a>
</arrayData>
</file>

<file path=xl/richData/rdrichvalue.xml><?xml version="1.0" encoding="utf-8"?>
<rvData xmlns="http://schemas.microsoft.com/office/spreadsheetml/2017/richdata" count="301">
  <rv s="0">
    <v>0</v>
    <v>5</v>
    <v>Logotipo de la UGPP</v>
  </rv>
  <rv s="0">
    <v>1</v>
    <v>5</v>
    <v>Logotipo de la UGPP</v>
  </rv>
  <rv s="1">
    <v>536870912</v>
    <v>Amazonas</v>
    <v>b1142dfe-c0da-0b16-7b5b-40e1812fc5b5</v>
    <v>es-ES</v>
    <v>Map</v>
  </rv>
  <rv s="2">
    <fb>109665</fb>
    <v>13</v>
  </rv>
  <rv s="1">
    <v>536870912</v>
    <v>Leticia</v>
    <v>ac0cad2f-4a63-01ae-741c-5559ee31c588</v>
    <v>es-ES</v>
    <v>Map</v>
  </rv>
  <rv s="3">
    <v>0</v>
    <v>11</v>
    <v>14</v>
    <v>0</v>
    <v>Image of Amazonas</v>
  </rv>
  <rv s="4">
    <v>https://www.bing.com/search?q=Amazonas+Colombia&amp;form=skydnc</v>
    <v>Aprenda más con Bing</v>
  </rv>
  <rv s="5">
    <v>0</v>
  </rv>
  <rv s="1">
    <v>536870912</v>
    <v>Colombia</v>
    <v>c396e3d8-2a85-d230-f691-7850536d840e</v>
    <v>es-ES</v>
    <v>Map</v>
  </rv>
  <rv s="2">
    <fb>76589</fb>
    <v>13</v>
  </rv>
  <rv s="2">
    <fb>10003</fb>
    <v>13</v>
  </rv>
  <rv s="5">
    <v>1</v>
  </rv>
  <rv s="6">
    <v>#VALUE!</v>
    <v>es-ES</v>
    <v>b1142dfe-c0da-0b16-7b5b-40e1812fc5b5</v>
    <v>536870912</v>
    <v>1</v>
    <v>4</v>
    <v>5</v>
    <v>6</v>
    <v>Amazonas</v>
    <v>9</v>
    <v>10</v>
    <v>Map</v>
    <v>11</v>
    <v>12</v>
    <v>3</v>
    <v>4</v>
    <v>4</v>
    <v>Amazonas es uno de los treinta y dos departamentos que, junto con Bogotá, Distrito Capital, forman la República de Colombia. Su capital es Leticia. Está ubicado en el extremo sur del país, en gran parte al sur de la línea ecuatorial, en la región Amazonia. Limita al norte con Caquetá y Vaupés, al este con Brasil, al sur con Perú y al oeste con Putumayo. Con 110 000 km² es el departamento más extenso, con unos 75 000 habitantes en 2015, el cuarto menos poblado —por delante de Vichada, Vaupés y Guainía, el menos poblado— y con 0,68 hab/km², el tercero menos densamente poblado, por delante de Vichada y Guainía, el menos densamente poblado.</v>
    <v>5</v>
    <v>6</v>
    <v>7</v>
    <v>Amazonas</v>
    <v>8</v>
    <v>9</v>
    <v>10</v>
    <v>Amazonas</v>
    <v>mdp/vdpid/10106915</v>
    <v>11</v>
  </rv>
  <rv s="1">
    <v>536870912</v>
    <v>Antioquia</v>
    <v>d3614470-a93c-5d64-a636-9da2dff33c3d</v>
    <v>es-ES</v>
    <v>Map</v>
  </rv>
  <rv s="2">
    <fb>63612</fb>
    <v>13</v>
  </rv>
  <rv s="1">
    <v>536870912</v>
    <v>Medellín</v>
    <v>7b1377e4-8d6a-bcd0-6cb4-7b7c0a8f94b5</v>
    <v>es-ES</v>
    <v>Map</v>
  </rv>
  <rv s="3">
    <v>1</v>
    <v>11</v>
    <v>19</v>
    <v>0</v>
    <v>Image of Antioquia</v>
  </rv>
  <rv s="4">
    <v>https://www.bing.com/search?q=Antioquia+Department&amp;form=skydnc</v>
    <v>Aprenda más con Bing</v>
  </rv>
  <rv s="5">
    <v>2</v>
  </rv>
  <rv s="2">
    <fb>6407102</fb>
    <v>13</v>
  </rv>
  <rv s="2">
    <fb>1505161</fb>
    <v>13</v>
  </rv>
  <rv s="6">
    <v>#VALUE!</v>
    <v>es-ES</v>
    <v>d3614470-a93c-5d64-a636-9da2dff33c3d</v>
    <v>536870912</v>
    <v>1</v>
    <v>18</v>
    <v>5</v>
    <v>6</v>
    <v>Antioquia</v>
    <v>9</v>
    <v>10</v>
    <v>Map</v>
    <v>11</v>
    <v>12</v>
    <v>14</v>
    <v>15</v>
    <v>15</v>
    <v>Antioquia es uno de los treinta y dos departamentos que forman la República de Colombia. Su capital es Medellín, la segunda ciudad más poblada del país. Está ubicado al noroeste del país, en las regiones andina y Caribe, limitando al norte con el mar Caribe, Córdoba y Bolívar, al este con Santander y Boyacá, al sur con Caldas y Risaralda, y al oeste con Chocó. Con unos 6 500 000 habs. en 2015 es el departamento más poblado y con 63 600 km², el sexto más extenso, superado por Amazonas, Vichada, Caquetá, Meta y Guainía.</v>
    <v>16</v>
    <v>17</v>
    <v>18</v>
    <v>Antioquia</v>
    <v>8</v>
    <v>19</v>
    <v>20</v>
    <v>Antioquia</v>
    <v>mdp/vdpid/10106933</v>
    <v>11</v>
  </rv>
  <rv s="1">
    <v>536870912</v>
    <v>Arauca</v>
    <v>39038b52-0399-9385-24de-5d0c69b46eba</v>
    <v>es-ES</v>
    <v>Map</v>
  </rv>
  <rv s="2">
    <fb>23818</fb>
    <v>13</v>
  </rv>
  <rv s="1">
    <v>536870912</v>
    <v>Arauca</v>
    <v>64f5d309-32e5-4ff7-24bc-d973ce26e70a</v>
    <v>es-ES</v>
    <v>Map</v>
  </rv>
  <rv s="3">
    <v>2</v>
    <v>11</v>
    <v>24</v>
    <v>0</v>
    <v>Image of Arauca</v>
  </rv>
  <rv s="4">
    <v>https://www.bing.com/search?q=Arauca+Colombia&amp;form=skydnc</v>
    <v>Aprenda más con Bing</v>
  </rv>
  <rv s="5">
    <v>3</v>
  </rv>
  <rv s="2">
    <fb>262174</fb>
    <v>13</v>
  </rv>
  <rv s="2">
    <fb>35636</fb>
    <v>13</v>
  </rv>
  <rv s="6">
    <v>#VALUE!</v>
    <v>es-ES</v>
    <v>39038b52-0399-9385-24de-5d0c69b46eba</v>
    <v>536870912</v>
    <v>1</v>
    <v>23</v>
    <v>5</v>
    <v>6</v>
    <v>Arauca</v>
    <v>9</v>
    <v>10</v>
    <v>Map</v>
    <v>11</v>
    <v>12</v>
    <v>23</v>
    <v>24</v>
    <v>24</v>
    <v>Arauca es uno de los treinta y dos departamentos que, junto con Bogotá, Distrito Capital, forman la República de Colombia. Su capital es la homónima Arauca. Está ubicado al este del país, en la región Orinoquía, limitando al norte y este con Venezuela, al sur con Vichada y Casanare, y al oeste con Boyacá. Con 11 hab/km² es el noveno menos densamente poblado, por delante de Chocó, Casanare, Caquetá, Guaviare, Vaupés, Amazonas, Vichada y Guainía, el menos densamente poblado.</v>
    <v>25</v>
    <v>26</v>
    <v>27</v>
    <v>Arauca</v>
    <v>8</v>
    <v>28</v>
    <v>29</v>
    <v>Arauca</v>
    <v>mdp/vdpid/10106929</v>
    <v>11</v>
  </rv>
  <rv s="1">
    <v>536870912</v>
    <v>Archipiélago de San Andrés</v>
    <v>188ba911-2335-579f-505a-e6bde1ce992c</v>
    <v>es-ES</v>
    <v>Map</v>
  </rv>
  <rv s="2">
    <fb>52.5</fb>
    <v>13</v>
  </rv>
  <rv s="1">
    <v>536870912</v>
    <v>San Andrés</v>
    <v>1484c418-15b8-fe97-d554-9c916061433e</v>
    <v>es-ES</v>
    <v>Map</v>
  </rv>
  <rv s="3">
    <v>3</v>
    <v>11</v>
    <v>34</v>
    <v>0</v>
    <v>Image of Archipiélago de San Andrés</v>
  </rv>
  <rv s="5">
    <v>4</v>
  </rv>
  <rv s="2">
    <fb>61280</fb>
    <v>13</v>
  </rv>
  <rv s="2">
    <fb>16292</fb>
    <v>13</v>
  </rv>
  <rv s="7">
    <v>#VALUE!</v>
    <v>es-ES</v>
    <v>188ba911-2335-579f-505a-e6bde1ce992c</v>
    <v>536870912</v>
    <v>1</v>
    <v>30</v>
    <v>31</v>
    <v>32</v>
    <v>Archipiélago de San Andrés</v>
    <v>33</v>
    <v>10</v>
    <v>Map</v>
    <v>11</v>
    <v>12</v>
    <v>32</v>
    <v>North End</v>
    <v>33</v>
    <v>El Archipiélago de San Andrés, Providencia y Santa Catalina es uno de los treinta y dos departamentos que, junto con el Distrito Capital, forman la República de Colombia. Su capital es San Andrés. Está ubicado al oeste del mar Caribe a 775 km al noroeste de la costa atlántica del territorio continental del país, y a 220 km de las costas orientales de Nicaragua. Con 52 km² es el departamento menos extenso del país, con unos 76 500 hab. en 2015, el quinto menos poblado —por delante de Amazonas, Vichada, Vaupés y Guainía, el menos poblado— y con 1470 hab/km², el más densamente poblado; esto ubica a las islas en una delicada situación de recursos.</v>
    <v>34</v>
    <v>35</v>
    <v>Archipiélago de San Andrés</v>
    <v>8</v>
    <v>36</v>
    <v>37</v>
    <v>Archipiélago de San Andrés</v>
    <v>mdp/vdpid/10106952</v>
    <v>11</v>
  </rv>
  <rv s="1">
    <v>536870912</v>
    <v>Atlántico</v>
    <v>060406d2-f65b-ee44-bba7-291bad263612</v>
    <v>es-ES</v>
    <v>Map</v>
  </rv>
  <rv s="2">
    <fb>3388</fb>
    <v>13</v>
  </rv>
  <rv s="1">
    <v>536870912</v>
    <v>Barranquilla</v>
    <v>42cd2e95-8c26-b0ae-3c59-2f0254dc0b33</v>
    <v>es-ES</v>
    <v>Map</v>
  </rv>
  <rv s="3">
    <v>4</v>
    <v>11</v>
    <v>41</v>
    <v>0</v>
    <v>Image of Atlántico</v>
  </rv>
  <rv s="4">
    <v>https://www.bing.com/search?q=Atl%c3%a1ntico+Colombia&amp;form=skydnc</v>
    <v>Aprenda más con Bing</v>
  </rv>
  <rv s="2">
    <fb>2535517</fb>
    <v>13</v>
  </rv>
  <rv s="2">
    <fb>436926</fb>
    <v>13</v>
  </rv>
  <rv s="8">
    <v>#VALUE!</v>
    <v>es-ES</v>
    <v>060406d2-f65b-ee44-bba7-291bad263612</v>
    <v>536870912</v>
    <v>1</v>
    <v>39</v>
    <v>5</v>
    <v>40</v>
    <v>Atlántico</v>
    <v>9</v>
    <v>10</v>
    <v>Map</v>
    <v>11</v>
    <v>12</v>
    <v>40</v>
    <v>41</v>
    <v>41</v>
    <v>El Atlántico es uno de los treinta y dos departamentos de Colombia. Su capital es Barranquilla. Ubicado en la región Caribe, limita al Norte con el mar Caribe, al Oriente con el río Magdalena y al Occidente con el departamento de Bolívar. Con unos 2 500 000 habitantes en 2015, es el cuarto departamento más poblado —por detrás de Antioquia, Valle del Cauca y Cundinamarca—; con 3 019 km² es el tercero menos extenso —por delante de Quindío y San Andrés y Providencia, el menos extenso— y con 815 hab/km² es el segundo más densamente poblado —por detrás de San Andrés y Providencia.</v>
    <v>42</v>
    <v>43</v>
    <v>Atlántico</v>
    <v>8</v>
    <v>44</v>
    <v>45</v>
    <v>Atlántico</v>
    <v>mdp/vdpid/9422286</v>
    <v>11</v>
  </rv>
  <rv s="1">
    <v>536870912</v>
    <v>Bogotá</v>
    <v>66b24d5c-468c-2dd6-e6ce-34504b6f6cb4</v>
    <v>es-ES</v>
    <v>Map</v>
  </rv>
  <rv s="2">
    <fb>1587</fb>
    <v>13</v>
  </rv>
  <rv s="3">
    <v>5</v>
    <v>11</v>
    <v>50</v>
    <v>0</v>
    <v>Image of Bogotá</v>
  </rv>
  <rv s="4">
    <v>https://www.bing.com/search?q=Bogot%c3%a1&amp;form=skydnc</v>
    <v>Aprenda más con Bing</v>
  </rv>
  <rv s="1">
    <v>805306368</v>
    <v>Enrique Peñalosa (Alcalde)</v>
    <v>7a6dc3e5-cc3a-6a13-a900-b39f2365d479</v>
    <v>es-ES</v>
    <v>Generic</v>
  </rv>
  <rv s="5">
    <v>5</v>
  </rv>
  <rv s="2">
    <fb>7412566</fb>
    <v>13</v>
  </rv>
  <rv s="2">
    <fb>1762685</fb>
    <v>13</v>
  </rv>
  <rv s="9">
    <v>#VALUE!</v>
    <v>es-ES</v>
    <v>66b24d5c-468c-2dd6-e6ce-34504b6f6cb4</v>
    <v>536870912</v>
    <v>1</v>
    <v>47</v>
    <v>48</v>
    <v>49</v>
    <v>Bogotá</v>
    <v>9</v>
    <v>10</v>
    <v>Map</v>
    <v>11</v>
    <v>12</v>
    <v>48</v>
    <v>Bogotá es la capital de la República de Colombia y también capital del departamento de Cundinamarca. Está administrada como Distrito Capital, y goza de autonomía para la gestión de sus intereses dentro de los límites de la Constitución y la ley. A diferencia de los demás distritos de Colombia, Bogotá es una entidad territorial de primer orden, con las atribuciones administrativas que la ley confiere a los departamentos. Está constituida por 20 localidades y es el epicentro político, económico, administrativo, industrial, artístico, cultural, deportivo y turístico del país.</v>
    <v>49</v>
    <v>50</v>
    <v>52</v>
    <v>Bogotá</v>
    <v>8</v>
    <v>53</v>
    <v>54</v>
    <v>Bogotá</v>
    <v>mdp/vdpid/10106923</v>
    <v>11</v>
  </rv>
  <rv s="1">
    <v>536870912</v>
    <v>Bolívar</v>
    <v>38fa99f2-3e47-af72-2f25-81f620fe1128</v>
    <v>es-ES</v>
    <v>Map</v>
  </rv>
  <rv s="2">
    <fb>25978</fb>
    <v>13</v>
  </rv>
  <rv s="1">
    <v>536870912</v>
    <v>Cartagena de Indias</v>
    <v>722cd66d-65f4-7a40-33a0-17719bf6238a</v>
    <v>es-ES</v>
    <v>Map</v>
  </rv>
  <rv s="3">
    <v>6</v>
    <v>11</v>
    <v>57</v>
    <v>0</v>
    <v>Image of Bolívar</v>
  </rv>
  <rv s="4">
    <v>https://www.bing.com/search?q=Bol%c3%advar+Colombia&amp;form=skydnc</v>
    <v>Aprenda más con Bing</v>
  </rv>
  <rv s="5">
    <v>6</v>
  </rv>
  <rv s="2">
    <fb>2070110</fb>
    <v>13</v>
  </rv>
  <rv s="2">
    <fb>391055</fb>
    <v>13</v>
  </rv>
  <rv s="6">
    <v>#VALUE!</v>
    <v>es-ES</v>
    <v>38fa99f2-3e47-af72-2f25-81f620fe1128</v>
    <v>536870912</v>
    <v>1</v>
    <v>56</v>
    <v>5</v>
    <v>6</v>
    <v>Bolívar</v>
    <v>9</v>
    <v>10</v>
    <v>Map</v>
    <v>11</v>
    <v>12</v>
    <v>57</v>
    <v>58</v>
    <v>58</v>
    <v>Bolívar es uno de los treinta y dos departamentos que, junto con Bogotá, Distrito Capital, forman la República de Colombia. Su capital es Cartagena de Indias, principal destino turístico del país. Está ubicado en la región Caribe, limitando al norte con el mar Caribe, al noreste con Atlántico, al este con Magdalena y Cesar, al sureste con Santander, al suroeste con Antioquia y al oeste con Córdoba y Sucre. Con unos 2 100 000 habitantes en 2015, es el quinto departamento más poblado. Fue uno de los nueve estados originales de los Estados Unidos de Colombia. El departamento está nombrado en honor a Simón Bolívar. Está conformado por 48 municipios y 1 distrito.</v>
    <v>59</v>
    <v>60</v>
    <v>61</v>
    <v>Bolívar</v>
    <v>8</v>
    <v>62</v>
    <v>63</v>
    <v>Bolívar</v>
    <v>mdp/vdpid/9421486</v>
    <v>11</v>
  </rv>
  <rv s="1">
    <v>536870912</v>
    <v>Boyacá</v>
    <v>951b3076-f33d-486b-9b35-d6d83aad8b98</v>
    <v>es-ES</v>
    <v>Map</v>
  </rv>
  <rv s="2">
    <fb>23189</fb>
    <v>13</v>
  </rv>
  <rv s="1">
    <v>536870912</v>
    <v>Tunja</v>
    <v>27d685ee-2724-70fe-3ed2-724fbc283d31</v>
    <v>es-ES</v>
    <v>Map</v>
  </rv>
  <rv s="3">
    <v>7</v>
    <v>11</v>
    <v>62</v>
    <v>0</v>
    <v>Image of Boyacá</v>
  </rv>
  <rv s="4">
    <v>https://www.bing.com/search?q=Boyac%c3%a1&amp;form=skydnc</v>
    <v>Aprenda más con Bing</v>
  </rv>
  <rv s="5">
    <v>7</v>
  </rv>
  <rv s="2">
    <fb>1217376</fb>
    <v>13</v>
  </rv>
  <rv s="2">
    <fb>336296</fb>
    <v>13</v>
  </rv>
  <rv s="6">
    <v>#VALUE!</v>
    <v>es-ES</v>
    <v>951b3076-f33d-486b-9b35-d6d83aad8b98</v>
    <v>536870912</v>
    <v>1</v>
    <v>61</v>
    <v>5</v>
    <v>6</v>
    <v>Boyacá</v>
    <v>9</v>
    <v>10</v>
    <v>Map</v>
    <v>11</v>
    <v>12</v>
    <v>66</v>
    <v>67</v>
    <v>67</v>
    <v>Boyacá es uno de los treinta y dos departamentos que, junto con Bogotá, Distrito Capital, forman la República de Colombia. Su capital es Tunja. Está ubicado en el centro-este del país, en la región andina, limitando al norte con Santander y Norte de Santander, al noreste con Venezuela y Arauca, al este con Casanare, al sur con Cundinamarca y al oeste con Caldas y Antioquia.</v>
    <v>68</v>
    <v>69</v>
    <v>70</v>
    <v>Boyacá</v>
    <v>8</v>
    <v>71</v>
    <v>72</v>
    <v>Boyacá</v>
    <v>mdp/vdpid/10106930</v>
    <v>11</v>
  </rv>
  <rv s="1">
    <v>536870912</v>
    <v>Caldas</v>
    <v>85871477-49bf-4c76-2b8d-3f2500f444d8</v>
    <v>es-ES</v>
    <v>Map</v>
  </rv>
  <rv s="2">
    <fb>7888</fb>
    <v>13</v>
  </rv>
  <rv s="1">
    <v>536870912</v>
    <v>Manizales</v>
    <v>bd9d0749-454d-d6e3-1695-5fdb48ea0d4f</v>
    <v>es-ES</v>
    <v>Map</v>
  </rv>
  <rv s="3">
    <v>8</v>
    <v>11</v>
    <v>67</v>
    <v>0</v>
    <v>Image of Caldas</v>
  </rv>
  <rv s="4">
    <v>https://www.bing.com/search?q=Caldas&amp;form=skydnc</v>
    <v>Aprenda más con Bing</v>
  </rv>
  <rv s="5">
    <v>8</v>
  </rv>
  <rv s="2">
    <fb>998255</fb>
    <v>13</v>
  </rv>
  <rv s="2">
    <fb>256532</fb>
    <v>13</v>
  </rv>
  <rv s="6">
    <v>#VALUE!</v>
    <v>es-ES</v>
    <v>85871477-49bf-4c76-2b8d-3f2500f444d8</v>
    <v>536870912</v>
    <v>1</v>
    <v>66</v>
    <v>5</v>
    <v>6</v>
    <v>Caldas</v>
    <v>9</v>
    <v>10</v>
    <v>Map</v>
    <v>11</v>
    <v>12</v>
    <v>75</v>
    <v>76</v>
    <v>76</v>
    <v>Caldas es uno de los treinta y dos departamentos que, junto con Bogotá, Distrito Capital, forman la República de Colombia. Su capital es Manizales. Está ubicado en el centro del país, en la región andina, limitando al norte con Antioquia, al noreste con Boyacá, al este con Cundinamarca, al sur con Tolima y Risaralda y al oeste con Risaralda. Con 7888 km² es el quinto departamento menos extenso —por delante de Risaralda, Atlántico, Quindío y San Andrés y Providencia, el menos extenso— y con 125 hab/km², el sexto más densamente poblado, por detrás de San Andrés y Providencia, Atlántico, Quindío, Risaralda y Valle del Cauca.</v>
    <v>77</v>
    <v>78</v>
    <v>79</v>
    <v>Caldas</v>
    <v>8</v>
    <v>80</v>
    <v>81</v>
    <v>Caldas</v>
    <v>mdp/vdpid/5575</v>
    <v>11</v>
  </rv>
  <rv s="1">
    <v>536870912</v>
    <v>Caquetá</v>
    <v>52c6ce36-10f4-7316-b10a-41d0eb67ac75</v>
    <v>es-ES</v>
    <v>Map</v>
  </rv>
  <rv s="2">
    <fb>88965</fb>
    <v>13</v>
  </rv>
  <rv s="1">
    <v>536870912</v>
    <v>Florencia</v>
    <v>cd593b92-5ec9-6358-d982-76274f18d53c</v>
    <v>es-ES</v>
    <v>Map</v>
  </rv>
  <rv s="3">
    <v>9</v>
    <v>11</v>
    <v>74</v>
    <v>0</v>
    <v>Image of Caquetá</v>
  </rv>
  <rv s="4">
    <v>https://www.bing.com/search?q=Caquet%c3%a1&amp;form=skydnc</v>
    <v>Aprenda más con Bing</v>
  </rv>
  <rv s="5">
    <v>9</v>
  </rv>
  <rv s="2">
    <fb>401849</fb>
    <v>13</v>
  </rv>
  <rv s="2">
    <fb>80076</fb>
    <v>13</v>
  </rv>
  <rv s="6">
    <v>#VALUE!</v>
    <v>es-ES</v>
    <v>52c6ce36-10f4-7316-b10a-41d0eb67ac75</v>
    <v>536870912</v>
    <v>1</v>
    <v>73</v>
    <v>5</v>
    <v>6</v>
    <v>Caquetá</v>
    <v>9</v>
    <v>10</v>
    <v>Map</v>
    <v>11</v>
    <v>12</v>
    <v>84</v>
    <v>85</v>
    <v>85</v>
    <v>Caquetá es uno de los treinta y dos departamentos que, junto con Bogotá, Distrito Capital, forman la República de Colombia. Su capital es Florencia. Está ubicado al sur del país, en la región Amazonia, limitando al norte con Meta y Guaviare, al noreste con Vaupés, al sur con Amazonas y Putumayo, y al oeste con Cauca y Huila. Con 88 965 km² es el tercer departamento más extenso —por detrás de Amazonas y Vichada— y con 5,37 hab/km², el sexto menos densamente poblado, por delante de Guaviare, Vaupés, Amazonas, Vichada y Guainía, el menos densamente poblado.</v>
    <v>86</v>
    <v>87</v>
    <v>88</v>
    <v>Caquetá</v>
    <v>8</v>
    <v>89</v>
    <v>90</v>
    <v>Caquetá</v>
    <v>mdp/vdpid/10106918</v>
    <v>11</v>
  </rv>
  <rv s="1">
    <v>536870912</v>
    <v>Casanare</v>
    <v>e7b3ed4f-03e8-7516-f976-b525e8a0b565</v>
    <v>es-ES</v>
    <v>Map</v>
  </rv>
  <rv s="2">
    <fb>44640</fb>
    <v>13</v>
  </rv>
  <rv s="1">
    <v>536870912</v>
    <v>Yopal</v>
    <v>b5d1013d-669c-c464-2466-3c8409cb17e0</v>
    <v>es-ES</v>
    <v>Map</v>
  </rv>
  <rv s="3">
    <v>10</v>
    <v>11</v>
    <v>79</v>
    <v>0</v>
    <v>Image of Casanare</v>
  </rv>
  <rv s="4">
    <v>https://www.bing.com/search?q=Casanare&amp;form=skydnc</v>
    <v>Aprenda más con Bing</v>
  </rv>
  <rv s="5">
    <v>10</v>
  </rv>
  <rv s="2">
    <fb>420504</fb>
    <v>13</v>
  </rv>
  <rv s="2">
    <fb>73701</fb>
    <v>13</v>
  </rv>
  <rv s="6">
    <v>#VALUE!</v>
    <v>es-ES</v>
    <v>e7b3ed4f-03e8-7516-f976-b525e8a0b565</v>
    <v>536870912</v>
    <v>1</v>
    <v>78</v>
    <v>5</v>
    <v>6</v>
    <v>Casanare</v>
    <v>9</v>
    <v>10</v>
    <v>Map</v>
    <v>11</v>
    <v>12</v>
    <v>93</v>
    <v>94</v>
    <v>94</v>
    <v>Casanare es uno de los treinta y dos departamentos que, junto con Bogotá, Distrito Capital, forman la República de Colombia. Su capital es Yopal. Está ubicado en la región Orinoquía, limitando al norte con Arauca, al este con Vichada, al sur con Meta, al oeste con Cundinamarca y al noroeste con Boyacá. Con 44 490 km² es el décimo departamento más extenso —por detrás de Amazonas, Vichada, Caquetá, Meta, Guainía, Antioquia, Vaupés, Guaviare y Chocó— y con 8 hab/km², el séptimo menos densamente poblado, por delante de Caquetá, Guaviare, Vaupés, Amazonas, Vichada y Guainía, el menos densamente poblado.</v>
    <v>95</v>
    <v>96</v>
    <v>97</v>
    <v>Casanare</v>
    <v>8</v>
    <v>98</v>
    <v>99</v>
    <v>Casanare</v>
    <v>mdp/vdpid/10106928</v>
    <v>11</v>
  </rv>
  <rv s="1">
    <v>536870912</v>
    <v>Cauca</v>
    <v>7b3864e4-af68-447f-d9bc-075dd9085ef8</v>
    <v>es-ES</v>
    <v>Map</v>
  </rv>
  <rv s="2">
    <fb>29308</fb>
    <v>13</v>
  </rv>
  <rv s="1">
    <v>536870912</v>
    <v>Popayán</v>
    <v>00cf04a3-1af5-9cf7-1cb0-ff1a2de87d79</v>
    <v>es-ES</v>
    <v>Map</v>
  </rv>
  <rv s="3">
    <v>11</v>
    <v>11</v>
    <v>84</v>
    <v>0</v>
    <v>Image of Cauca</v>
  </rv>
  <rv s="4">
    <v>https://www.bing.com/search?q=Cauca+Colombia&amp;form=skydnc</v>
    <v>Aprenda más con Bing</v>
  </rv>
  <rv s="2">
    <fb>1464488</fb>
    <v>13</v>
  </rv>
  <rv s="2">
    <fb>294069</fb>
    <v>13</v>
  </rv>
  <rv s="8">
    <v>#VALUE!</v>
    <v>es-ES</v>
    <v>7b3864e4-af68-447f-d9bc-075dd9085ef8</v>
    <v>536870912</v>
    <v>1</v>
    <v>83</v>
    <v>5</v>
    <v>40</v>
    <v>Cauca</v>
    <v>9</v>
    <v>10</v>
    <v>Map</v>
    <v>11</v>
    <v>12</v>
    <v>102</v>
    <v>103</v>
    <v>103</v>
    <v>Cauca es uno de los treinta y dos departamentos que, junto a Bogotá, Distrito Capital, conforman la República de Colombia. Su capital es Popayán. Está ubicado al suroccidente del país en las regiones andina y Pacífica, limitando al norte con Valle del Cauca y Tolima, al oriente con Huila, al suroriente con Caquetá, al sur con Putumayo y Nariño, y al noroccidente con el océano Pacífico. Con 1 404 313 habitantes en 2017, es el décimo departamento más poblado del país.</v>
    <v>104</v>
    <v>105</v>
    <v>Cauca</v>
    <v>8</v>
    <v>106</v>
    <v>107</v>
    <v>Cauca</v>
    <v>mdp/vdpid/9419845</v>
    <v>11</v>
  </rv>
  <rv s="1">
    <v>536870912</v>
    <v>Cesar</v>
    <v>acf0353b-c9e7-bf27-fe4d-0e199bc80085</v>
    <v>es-ES</v>
    <v>Map</v>
  </rv>
  <rv s="2">
    <fb>22905</fb>
    <v>13</v>
  </rv>
  <rv s="1">
    <v>536870912</v>
    <v>Valledupar</v>
    <v>6fe413f4-0dd2-f600-611d-ac12bfd296ec</v>
    <v>es-ES</v>
    <v>Map</v>
  </rv>
  <rv s="3">
    <v>12</v>
    <v>11</v>
    <v>89</v>
    <v>0</v>
    <v>Image of Cesar</v>
  </rv>
  <rv s="4">
    <v>https://www.bing.com/search?q=Cesar+Department&amp;form=skydnc</v>
    <v>Aprenda más con Bing</v>
  </rv>
  <rv s="5">
    <v>11</v>
  </rv>
  <rv s="2">
    <fb>1200574</fb>
    <v>13</v>
  </rv>
  <rv s="2">
    <fb>204391</fb>
    <v>13</v>
  </rv>
  <rv s="6">
    <v>#VALUE!</v>
    <v>es-ES</v>
    <v>acf0353b-c9e7-bf27-fe4d-0e199bc80085</v>
    <v>536870912</v>
    <v>1</v>
    <v>88</v>
    <v>5</v>
    <v>6</v>
    <v>Cesar</v>
    <v>9</v>
    <v>10</v>
    <v>Map</v>
    <v>11</v>
    <v>12</v>
    <v>110</v>
    <v>111</v>
    <v>111</v>
    <v>Cesar es uno de los treinta y dos departamentos que, junto con Bogotá, Distrito Capital, forman la República de Colombia. Su capital es Valledupar. Está ubicado al noreste del país, en las regiones andina y Caribe, limitando al norte con La Guajira, al este con Venezuela, al sureste con Norte de Santander, al sur con Santander, al suroeste con Bolívar y al oeste con Magdalena.</v>
    <v>112</v>
    <v>113</v>
    <v>114</v>
    <v>Cesar</v>
    <v>8</v>
    <v>115</v>
    <v>116</v>
    <v>Cesar</v>
    <v>mdp/vdpid/10106947</v>
    <v>11</v>
  </rv>
  <rv s="1">
    <v>536870912</v>
    <v>Chocó</v>
    <v>a03f5bb0-fdf4-7ba6-1aa2-98634d5ec680</v>
    <v>es-ES</v>
    <v>Map</v>
  </rv>
  <rv s="2">
    <fb>46530</fb>
    <v>13</v>
  </rv>
  <rv s="1">
    <v>536870912</v>
    <v>Quibdó</v>
    <v>7800a32f-f875-4138-2f4b-2bacf3f15e52</v>
    <v>es-ES</v>
    <v>Map</v>
  </rv>
  <rv s="3">
    <v>13</v>
    <v>11</v>
    <v>96</v>
    <v>0</v>
    <v>Image of Chocó</v>
  </rv>
  <rv s="4">
    <v>https://www.bing.com/search?q=Choc%c3%b3&amp;form=skydnc</v>
    <v>Aprenda más con Bing</v>
  </rv>
  <rv s="5">
    <v>12</v>
  </rv>
  <rv s="2">
    <fb>534826</fb>
    <v>13</v>
  </rv>
  <rv s="2">
    <fb>97424</fb>
    <v>13</v>
  </rv>
  <rv s="6">
    <v>#VALUE!</v>
    <v>es-ES</v>
    <v>a03f5bb0-fdf4-7ba6-1aa2-98634d5ec680</v>
    <v>536870912</v>
    <v>1</v>
    <v>95</v>
    <v>5</v>
    <v>6</v>
    <v>Chocó</v>
    <v>9</v>
    <v>10</v>
    <v>Map</v>
    <v>11</v>
    <v>12</v>
    <v>119</v>
    <v>120</v>
    <v>120</v>
    <v>Chocó es uno de los treinta y dos departamentos que, junto con Bogotá, Distrito Capital, forman la República de Colombia. Su capital es Quibdó. Está ubicado al noroeste del país, en las regiones andina y Pacífico, limitando al norte con Panamá y el mar Caribe, al noreste con Antioquia, al este con Risaralda y Valle del Cauca, al sur con Valle del Cauca y al oeste con el océano Pacífico. Con 46 530 km² es el noveno departamento más extenso —por detrás de Amazonas, Vichada, Caquetá, Meta, Guainía, Antioquia, Vaupés y Guaviare— y con 10,75 hab/km², el octavo menos densamente poblado, por delante de Casanare, Caquetá, Guaviare, Vaupés, Amazonas, Vichada y Guainía, el menos densamente poblado.</v>
    <v>121</v>
    <v>122</v>
    <v>123</v>
    <v>Chocó</v>
    <v>8</v>
    <v>124</v>
    <v>125</v>
    <v>Chocó</v>
    <v>mdp/vdpid/10106932</v>
    <v>11</v>
  </rv>
  <rv s="1">
    <v>536870912</v>
    <v>Córdoba</v>
    <v>351fe87f-ca62-b128-b52c-3edd6fa6b80f</v>
    <v>es-ES</v>
    <v>Map</v>
  </rv>
  <rv s="2">
    <fb>25020</fb>
    <v>13</v>
  </rv>
  <rv s="1">
    <v>536870912</v>
    <v>Montería</v>
    <v>93a2a83d-0f56-b138-74ba-8c68692fbc74</v>
    <v>es-ES</v>
    <v>Map</v>
  </rv>
  <rv s="3">
    <v>14</v>
    <v>11</v>
    <v>102</v>
    <v>0</v>
    <v>Image of Córdoba</v>
  </rv>
  <rv s="4">
    <v>https://www.bing.com/search?q=C%c3%b3rdoba+Colombia&amp;form=skydnc</v>
    <v>Aprenda más con Bing</v>
  </rv>
  <rv s="2">
    <fb>1784783</fb>
    <v>13</v>
  </rv>
  <rv s="2">
    <fb>315928</fb>
    <v>13</v>
  </rv>
  <rv s="8">
    <v>#VALUE!</v>
    <v>es-ES</v>
    <v>351fe87f-ca62-b128-b52c-3edd6fa6b80f</v>
    <v>536870912</v>
    <v>1</v>
    <v>101</v>
    <v>5</v>
    <v>40</v>
    <v>Córdoba</v>
    <v>9</v>
    <v>10</v>
    <v>Map</v>
    <v>11</v>
    <v>12</v>
    <v>128</v>
    <v>129</v>
    <v>129</v>
    <v>Córdoba es uno de los 32 departamentos que forman la República de Colombia. Su capital es Montería. Está ubicado al norte del país, en la región Caribe, limitando al norte con el mar Caribe, al este con Sucre y Bolívar, y al sur y oeste con Antioquia. Con 1 710 000 habitantes en 2015 es el octavo departamento más poblado, por detrás de Antioquia, Valle del Cauca, Cundinamarca, Atlántico, Bolívar, Santander y Nariño. Fue creado en 1952.</v>
    <v>130</v>
    <v>131</v>
    <v>Córdoba</v>
    <v>8</v>
    <v>132</v>
    <v>133</v>
    <v>Córdoba</v>
    <v>mdp/vdpid/9418692</v>
    <v>11</v>
  </rv>
  <rv s="1">
    <v>536870912</v>
    <v>Cundinamarca</v>
    <v>26fc374f-923b-d32c-4651-e3e8c06fc3ed</v>
    <v>es-ES</v>
    <v>Map</v>
  </rv>
  <rv s="2">
    <fb>22623</fb>
    <v>13</v>
  </rv>
  <rv s="3">
    <v>15</v>
    <v>11</v>
    <v>107</v>
    <v>0</v>
    <v>Image of Cundinamarca</v>
  </rv>
  <rv s="4">
    <v>https://www.bing.com/search?q=Cundinamarca&amp;form=skydnc</v>
    <v>Aprenda más con Bing</v>
  </rv>
  <rv s="5">
    <v>13</v>
  </rv>
  <rv s="2">
    <fb>2919060</fb>
    <v>13</v>
  </rv>
  <rv s="2">
    <fb>596082</fb>
    <v>13</v>
  </rv>
  <rv s="6">
    <v>#VALUE!</v>
    <v>es-ES</v>
    <v>26fc374f-923b-d32c-4651-e3e8c06fc3ed</v>
    <v>536870912</v>
    <v>1</v>
    <v>106</v>
    <v>5</v>
    <v>6</v>
    <v>Cundinamarca</v>
    <v>9</v>
    <v>10</v>
    <v>Map</v>
    <v>11</v>
    <v>12</v>
    <v>136</v>
    <v>47</v>
    <v>47</v>
    <v>Cundinamarca es uno de los 32 departamentos que, junto con el Distrito Capital de Bogotá, forman la República de Colombia. Su capital es Bogotá, la capital del país. Está ubicado en el centro del país, en la región andina, limitando al norte con Boyacá, al este con Casanare, al sur con Meta y Huila, al oeste con Tolima y Caldas, y con el distrito capital de Bogotá al que engloba excepto por la frontera sur de este.</v>
    <v>137</v>
    <v>138</v>
    <v>139</v>
    <v>Cundinamarca</v>
    <v>8</v>
    <v>140</v>
    <v>141</v>
    <v>Cundinamarca</v>
    <v>mdp/vdpid/10106925</v>
    <v>11</v>
  </rv>
  <rv s="1">
    <v>536870912</v>
    <v>Guainía</v>
    <v>8651c982-77dc-b5af-4197-627d13648685</v>
    <v>es-ES</v>
    <v>Map</v>
  </rv>
  <rv s="2">
    <fb>72238</fb>
    <v>13</v>
  </rv>
  <rv s="1">
    <v>536870912</v>
    <v>Inírida</v>
    <v>ae3aba96-df05-18f2-a85d-4eeb8754f289</v>
    <v>es-ES</v>
    <v>Map</v>
  </rv>
  <rv s="3">
    <v>16</v>
    <v>11</v>
    <v>114</v>
    <v>0</v>
    <v>Image of Guainía</v>
  </rv>
  <rv s="4">
    <v>https://www.bing.com/search?q=Guain%c3%ada&amp;form=skydnc</v>
    <v>Aprenda más con Bing</v>
  </rv>
  <rv s="5">
    <v>14</v>
  </rv>
  <rv s="2">
    <fb>48114</fb>
    <v>13</v>
  </rv>
  <rv s="2">
    <fb>5123</fb>
    <v>13</v>
  </rv>
  <rv s="6">
    <v>#VALUE!</v>
    <v>es-ES</v>
    <v>8651c982-77dc-b5af-4197-627d13648685</v>
    <v>536870912</v>
    <v>1</v>
    <v>113</v>
    <v>5</v>
    <v>6</v>
    <v>Guainía</v>
    <v>9</v>
    <v>10</v>
    <v>Map</v>
    <v>11</v>
    <v>12</v>
    <v>144</v>
    <v>145</v>
    <v>145</v>
    <v>Guainía es uno de los treinta y dos departamentos que, junto con Bogotá, Distrito Capital, forman la República de Colombia. Su capital es Inírida. Está ubicado al este del país, en la región Amazonia, limitando al norte con Vichada, al este con Venezuela, al sur con Brasil, al suroeste con Vaupés y al oeste con Guaviare. Con 72 238 km² es el quinto departamento más extenso —por detrás de Amazonas, Vichada, Caquetá y Meta—, con unos 40 000 hab. en 2015, el menos poblado y con 0,56 hab/km², el menos densamente poblado. Antiguamente era una comisaría, pero desde 1991 es oficialmente un departamento.</v>
    <v>146</v>
    <v>147</v>
    <v>148</v>
    <v>Guainía</v>
    <v>8</v>
    <v>149</v>
    <v>150</v>
    <v>Guainía</v>
    <v>mdp/vdpid/10106921</v>
    <v>11</v>
  </rv>
  <rv s="1">
    <v>536870912</v>
    <v>Guaviare</v>
    <v>fe72a3d7-3b52-1552-6e5d-28dca99e051b</v>
    <v>es-ES</v>
    <v>Map</v>
  </rv>
  <rv s="2">
    <fb>53460</fb>
    <v>13</v>
  </rv>
  <rv s="1">
    <v>536870912</v>
    <v>San José del Guaviare</v>
    <v>b50bf78b-7c50-9058-839d-9d37ecb96ffb</v>
    <v>es-ES</v>
    <v>Map</v>
  </rv>
  <rv s="3">
    <v>17</v>
    <v>11</v>
    <v>119</v>
    <v>0</v>
    <v>Image of Guaviare</v>
  </rv>
  <rv s="4">
    <v>https://www.bing.com/search?q=Guaviare&amp;form=skydnc</v>
    <v>Aprenda más con Bing</v>
  </rv>
  <rv s="5">
    <v>15</v>
  </rv>
  <rv s="2">
    <fb>82767</fb>
    <v>13</v>
  </rv>
  <rv s="2">
    <fb>13640</fb>
    <v>13</v>
  </rv>
  <rv s="6">
    <v>#VALUE!</v>
    <v>es-ES</v>
    <v>fe72a3d7-3b52-1552-6e5d-28dca99e051b</v>
    <v>536870912</v>
    <v>1</v>
    <v>118</v>
    <v>5</v>
    <v>6</v>
    <v>Guaviare</v>
    <v>9</v>
    <v>10</v>
    <v>Map</v>
    <v>11</v>
    <v>12</v>
    <v>153</v>
    <v>154</v>
    <v>154</v>
    <v>Guaviare es uno de los treinta y dos departamentos que, junto con Bogotá, Distrito Capital, forman la República de Colombia. Su capital es San José del Guaviare. Está ubicado en la región Amazonia, limitando al norte con Meta, al noreste con Vichada y al sur con Vaupés y Caquetá. Con unos 108 000 hab. en 2015 es el sexto departamento menos poblado —por delante de San Andrés y Providencia, Amazonas, Vichada, Vaupés y Guainía, el menos poblado—, con 52 957 km², el octavo más extenso —por detrás de Amazonas, Vichada, Caquetá, Meta, Guainía, Antioquia y Vaupés— y con 2,04 hab/km², el quinto menos densamente poblado, por delante de Vaupés, Amazonas, Vichada y Guainía, el menos densamente poblado.</v>
    <v>155</v>
    <v>156</v>
    <v>157</v>
    <v>Guaviare</v>
    <v>8</v>
    <v>158</v>
    <v>159</v>
    <v>Guaviare</v>
    <v>mdp/vdpid/10106919</v>
    <v>11</v>
  </rv>
  <rv s="1">
    <v>536870912</v>
    <v>Huila</v>
    <v>2752ef70-1772-e264-2348-e4146224c108</v>
    <v>es-ES</v>
    <v>Map</v>
  </rv>
  <rv s="2">
    <fb>19890</fb>
    <v>13</v>
  </rv>
  <rv s="1">
    <v>536870912</v>
    <v>Neiva</v>
    <v>1ba988f0-6907-b536-88ad-b89bb1269fc5</v>
    <v>es-ES</v>
    <v>Map</v>
  </rv>
  <rv s="3">
    <v>18</v>
    <v>11</v>
    <v>124</v>
    <v>0</v>
    <v>Image of Huila</v>
  </rv>
  <rv s="4">
    <v>https://www.bing.com/search?q=Huila&amp;form=skydnc</v>
    <v>Aprenda más con Bing</v>
  </rv>
  <rv s="5">
    <v>16</v>
  </rv>
  <rv s="2">
    <fb>1200386</fb>
    <v>13</v>
  </rv>
  <rv s="2">
    <fb>253348</fb>
    <v>13</v>
  </rv>
  <rv s="6">
    <v>#VALUE!</v>
    <v>es-ES</v>
    <v>2752ef70-1772-e264-2348-e4146224c108</v>
    <v>536870912</v>
    <v>1</v>
    <v>123</v>
    <v>5</v>
    <v>6</v>
    <v>Huila</v>
    <v>9</v>
    <v>10</v>
    <v>Map</v>
    <v>11</v>
    <v>12</v>
    <v>162</v>
    <v>163</v>
    <v>163</v>
    <v>Huila es uno de los treinta y dos departamentos que junto con Bogotá, Distrito Capital, forman la República de Colombia. Su capital es Neiva. Está ubicado al suroeste del país, en la región andina, limitando al norte con Tolima y Cundinamarca, al este con Meta, al sur con Caquetá y al oeste con Cauca. Con 19 890 km², es el séptimo departamento menos extenso, por delante de Sucre, Caldas, Risaralda, Atlántico, Quindío y San Andrés y Providencia.</v>
    <v>164</v>
    <v>165</v>
    <v>166</v>
    <v>Huila</v>
    <v>8</v>
    <v>167</v>
    <v>168</v>
    <v>Huila</v>
    <v>mdp/vdpid/10106920</v>
    <v>11</v>
  </rv>
  <rv s="1">
    <v>536870912</v>
    <v>La Guajira</v>
    <v>5dadb66e-c4f1-8556-c08f-671a606edf84</v>
    <v>es-ES</v>
    <v>Map</v>
  </rv>
  <rv s="2">
    <fb>20848</fb>
    <v>13</v>
  </rv>
  <rv s="1">
    <v>536870912</v>
    <v>Riohacha</v>
    <v>f49d0eea-63a6-74bd-7610-26e440494dda</v>
    <v>es-ES</v>
    <v>Map</v>
  </rv>
  <rv s="1">
    <v>536870912</v>
    <v>Uribia</v>
    <v>079ebe16-eeaa-f321-420d-7a8c4b2a599d</v>
    <v>es-ES</v>
    <v>Map</v>
  </rv>
  <rv s="3">
    <v>19</v>
    <v>11</v>
    <v>129</v>
    <v>0</v>
    <v>Image of La Guajira</v>
  </rv>
  <rv s="4">
    <v>https://www.bing.com/search?q=La+Guajira&amp;form=skydnc</v>
    <v>Aprenda más con Bing</v>
  </rv>
  <rv s="5">
    <v>17</v>
  </rv>
  <rv s="2">
    <fb>880560</fb>
    <v>13</v>
  </rv>
  <rv s="2">
    <fb>123078</fb>
    <v>13</v>
  </rv>
  <rv s="6">
    <v>#VALUE!</v>
    <v>es-ES</v>
    <v>5dadb66e-c4f1-8556-c08f-671a606edf84</v>
    <v>536870912</v>
    <v>1</v>
    <v>128</v>
    <v>5</v>
    <v>6</v>
    <v>La Guajira</v>
    <v>9</v>
    <v>10</v>
    <v>Map</v>
    <v>11</v>
    <v>12</v>
    <v>171</v>
    <v>172</v>
    <v>173</v>
    <v>La Guajira es uno de los treinta y dos departamentos que, junto con Bogotá, Distrito Capital, forman la República de Colombia. Su capital es Riohacha. Está ubicado en el extremo noreste del país, en la región Caribe, limitando al norte y este con el mar Caribe, al sureste con Venezuela, al sur con Cesar y al oeste con Magdalena.</v>
    <v>174</v>
    <v>175</v>
    <v>176</v>
    <v>La Guajira</v>
    <v>8</v>
    <v>177</v>
    <v>178</v>
    <v>La Guajira</v>
    <v>mdp/vdpid/10106951</v>
    <v>11</v>
  </rv>
  <rv s="1">
    <v>536870912</v>
    <v>Magdalena</v>
    <v>dcdd93f1-b99c-7653-25fe-53654ad52fa2</v>
    <v>es-ES</v>
    <v>Map</v>
  </rv>
  <rv s="2">
    <fb>23188</fb>
    <v>13</v>
  </rv>
  <rv s="1">
    <v>536870912</v>
    <v>Santa Marta</v>
    <v>d09d4730-feb7-30ca-9a61-7c9689075b16</v>
    <v>es-ES</v>
    <v>Map</v>
  </rv>
  <rv s="3">
    <v>20</v>
    <v>11</v>
    <v>134</v>
    <v>0</v>
    <v>Image of Magdalena</v>
  </rv>
  <rv s="4">
    <v>https://www.bing.com/search?q=Magdalena+Colombia&amp;form=skydnc</v>
    <v>Aprenda más con Bing</v>
  </rv>
  <rv s="2">
    <fb>1341746</fb>
    <v>13</v>
  </rv>
  <rv s="2">
    <fb>244942</fb>
    <v>13</v>
  </rv>
  <rv s="8">
    <v>#VALUE!</v>
    <v>es-ES</v>
    <v>dcdd93f1-b99c-7653-25fe-53654ad52fa2</v>
    <v>536870912</v>
    <v>1</v>
    <v>133</v>
    <v>5</v>
    <v>40</v>
    <v>Magdalena</v>
    <v>9</v>
    <v>10</v>
    <v>Map</v>
    <v>11</v>
    <v>12</v>
    <v>181</v>
    <v>182</v>
    <v>182</v>
    <v>Magdalena es un departamento de Colombia. Su capital es Santa Marta. Está ubicado al noreste del país, en la región Caribe, limitando al norte con el mar Caribe, al noreste con La Guajira, al este con Cesar, al sur y oeste con Bolívar y al noroeste con Atlántico.</v>
    <v>183</v>
    <v>184</v>
    <v>Magdalena</v>
    <v>8</v>
    <v>185</v>
    <v>186</v>
    <v>Magdalena</v>
    <v>mdp/vdpid/9408415</v>
    <v>11</v>
  </rv>
  <rv s="1">
    <v>536870912</v>
    <v>Meta</v>
    <v>30c3c263-a281-f2d2-6787-511d37d41ddf</v>
    <v>es-ES</v>
    <v>Map</v>
  </rv>
  <rv s="2">
    <fb>85635</fb>
    <v>13</v>
  </rv>
  <rv s="1">
    <v>536870912</v>
    <v>Villavicencio</v>
    <v>061f744c-689b-fc4e-336d-58ff74f02bb7</v>
    <v>es-ES</v>
    <v>Map</v>
  </rv>
  <rv s="3">
    <v>21</v>
    <v>11</v>
    <v>139</v>
    <v>0</v>
    <v>Image of Meta</v>
  </rv>
  <rv s="4">
    <v>https://www.bing.com/search?q=Meta+Colombia&amp;form=skydnc</v>
    <v>Aprenda más con Bing</v>
  </rv>
  <rv s="5">
    <v>18</v>
  </rv>
  <rv s="2">
    <fb>1039722</fb>
    <v>13</v>
  </rv>
  <rv s="2">
    <fb>179624</fb>
    <v>13</v>
  </rv>
  <rv s="6">
    <v>#VALUE!</v>
    <v>es-ES</v>
    <v>30c3c263-a281-f2d2-6787-511d37d41ddf</v>
    <v>536870912</v>
    <v>1</v>
    <v>138</v>
    <v>5</v>
    <v>6</v>
    <v>Meta</v>
    <v>9</v>
    <v>10</v>
    <v>Map</v>
    <v>11</v>
    <v>12</v>
    <v>189</v>
    <v>190</v>
    <v>190</v>
    <v>Meta es uno de los treinta y dos departamentos que, junto con Bogotá, Distrito Capital, forman la República de Colombia. Su capital es Villavicencio. Está ubicado en el centro del país, en la región Orinoquía, limitando al norte con Bogotá, Distrito Capital, Cundinamarca y Casanare, al este con Vichada, al sur con Guaviare y Caquetá, y al oeste con Huila. Con 85 635 km² es el cuarto departamento más extenso —por detrás de Amazonas, Vichada y Caquetá— y con 11,23 hab/km², el décimo menos densamente poblado, por delante de Arauca, Chocó, Casanare, Caquetá, Guaviare, Vaupés, Amazonas, Vichada y Guainía, el menos densamente poblado.</v>
    <v>191</v>
    <v>192</v>
    <v>193</v>
    <v>Meta</v>
    <v>8</v>
    <v>194</v>
    <v>195</v>
    <v>Meta</v>
    <v>mdp/vdpid/10106924</v>
    <v>11</v>
  </rv>
  <rv s="1">
    <v>536870912</v>
    <v>Nariño</v>
    <v>1b9faaa5-ba49-9e9a-6edd-39ceed297f8f</v>
    <v>es-ES</v>
    <v>Map</v>
  </rv>
  <rv s="2">
    <fb>33268</fb>
    <v>13</v>
  </rv>
  <rv s="1">
    <v>536870912</v>
    <v>Pasto</v>
    <v>dc2554b9-27d5-309d-89c4-5936459ccb5e</v>
    <v>es-ES</v>
    <v>Map</v>
  </rv>
  <rv s="3">
    <v>22</v>
    <v>11</v>
    <v>146</v>
    <v>0</v>
    <v>Image of Nariño</v>
  </rv>
  <rv s="4">
    <v>https://www.bing.com/search?q=Nari%c3%b1o+Colombia&amp;form=skydnc</v>
    <v>Aprenda más con Bing</v>
  </rv>
  <rv s="5">
    <v>19</v>
  </rv>
  <rv s="2">
    <fb>1630592</fb>
    <v>13</v>
  </rv>
  <rv s="2">
    <fb>347101</fb>
    <v>13</v>
  </rv>
  <rv s="6">
    <v>#VALUE!</v>
    <v>es-ES</v>
    <v>1b9faaa5-ba49-9e9a-6edd-39ceed297f8f</v>
    <v>536870912</v>
    <v>1</v>
    <v>145</v>
    <v>5</v>
    <v>6</v>
    <v>Nariño</v>
    <v>9</v>
    <v>10</v>
    <v>Map</v>
    <v>11</v>
    <v>12</v>
    <v>198</v>
    <v>199</v>
    <v>199</v>
    <v>Nariño es uno de los treinta y dos departamentos que, junto con Bogotá, Distrito Capital, forman la República de Colombia. Su capital es San Juan de Pasto. Está ubicado en el extremo suroeste del país, en las regiones andina y pacífica, limitando al norte con Cauca, al este con Putumayo, al sur con la República de Ecuador y al oeste con el océano Pacífico. Con unos 1 745 000 habitantes en 2015, es el séptimo departamento más poblado —por detrás de Antioquia, Valle del Cauca, Cundinamarca, Atlántico, Bolívar y Santander—.</v>
    <v>200</v>
    <v>201</v>
    <v>202</v>
    <v>Nariño</v>
    <v>8</v>
    <v>203</v>
    <v>204</v>
    <v>Nariño</v>
    <v>mdp/vdpid/9406730</v>
    <v>11</v>
  </rv>
  <rv s="1">
    <v>536870912</v>
    <v>Norte de Santander</v>
    <v>d44c8def-e6be-c3f1-ab4e-e27af99a2e0b</v>
    <v>es-ES</v>
    <v>Map</v>
  </rv>
  <rv s="2">
    <fb>21658</fb>
    <v>13</v>
  </rv>
  <rv s="1">
    <v>536870912</v>
    <v>Cúcuta</v>
    <v>5a90774d-aeea-6f03-17a8-2126ffdffef3</v>
    <v>es-ES</v>
    <v>Map</v>
  </rv>
  <rv s="3">
    <v>23</v>
    <v>11</v>
    <v>151</v>
    <v>0</v>
    <v>Image of Norte de Santander</v>
  </rv>
  <rv s="4">
    <v>https://www.bing.com/search?q=Norte+de+Santander&amp;form=skydnc</v>
    <v>Aprenda más con Bing</v>
  </rv>
  <rv s="5">
    <v>20</v>
  </rv>
  <rv s="2">
    <fb>1491689</fb>
    <v>13</v>
  </rv>
  <rv s="2">
    <fb>295605</fb>
    <v>13</v>
  </rv>
  <rv s="6">
    <v>#VALUE!</v>
    <v>es-ES</v>
    <v>d44c8def-e6be-c3f1-ab4e-e27af99a2e0b</v>
    <v>536870912</v>
    <v>1</v>
    <v>150</v>
    <v>5</v>
    <v>6</v>
    <v>Norte de Santander</v>
    <v>9</v>
    <v>10</v>
    <v>Map</v>
    <v>11</v>
    <v>12</v>
    <v>207</v>
    <v>208</v>
    <v>208</v>
    <v>Norte de Santander es uno de los 32 departamentos que, junto con el Distrito Capital de Bogotá, forman la República de Colombia. Su capital es Cúcuta. Está ubicado al noreste del país, en la región andina, limitando al norte y este con Venezuela, al sur con Boyacá, al suroeste con Santander y al oeste con Cesar. Con 21 648 km² es el noveno departamento menos extenso —por delante de La Guajira, Huila, Sucre, Caldas, Risaralda, Atlántico, Quindío y San Andrés y Providencia, el menos extenso—.</v>
    <v>209</v>
    <v>210</v>
    <v>211</v>
    <v>Norte de Santander</v>
    <v>8</v>
    <v>212</v>
    <v>213</v>
    <v>Norte de Santander</v>
    <v>mdp/vdpid/9406503</v>
    <v>11</v>
  </rv>
  <rv s="1">
    <v>536870912</v>
    <v>Putumayo</v>
    <v>45f7bd51-6a99-6e2e-3095-604393add4b0</v>
    <v>es-ES</v>
    <v>Map</v>
  </rv>
  <rv s="2">
    <fb>24885</fb>
    <v>13</v>
  </rv>
  <rv s="1">
    <v>536870912</v>
    <v>Puerto Asís</v>
    <v>249570f3-a5bc-9b7a-b023-d024de23e52b</v>
    <v>es-ES</v>
    <v>Map</v>
  </rv>
  <rv s="3">
    <v>24</v>
    <v>11</v>
    <v>158</v>
    <v>0</v>
    <v>Image of Putumayo</v>
  </rv>
  <rv s="4">
    <v>https://www.bing.com/search?q=Putumayo+Colombia&amp;form=skydnc</v>
    <v>Aprenda más con Bing</v>
  </rv>
  <rv s="5">
    <v>21</v>
  </rv>
  <rv s="2">
    <fb>348182</fb>
    <v>13</v>
  </rv>
  <rv s="2">
    <fb>69570</fb>
    <v>13</v>
  </rv>
  <rv s="10">
    <v>#VALUE!</v>
    <v>es-ES</v>
    <v>45f7bd51-6a99-6e2e-3095-604393add4b0</v>
    <v>536870912</v>
    <v>1</v>
    <v>155</v>
    <v>156</v>
    <v>157</v>
    <v>Putumayo</v>
    <v>9</v>
    <v>10</v>
    <v>Map</v>
    <v>11</v>
    <v>12</v>
    <v>216</v>
    <v>217</v>
    <v>Putumayo es uno de los treinta y dos departamentos que, junto con Bogotá, Distrito Capital, forman la República de Colombia. Su capital es Mocoa. Está ubicado al suroeste del país, en la región Amazónica, limitando al norte con Cauca y Caquetá, al este con Amazonas, al sur con Perú y Ecuador, y al oeste con Nariño.</v>
    <v>218</v>
    <v>219</v>
    <v>220</v>
    <v>Putumayo</v>
    <v>8</v>
    <v>221</v>
    <v>222</v>
    <v>Putumayo</v>
    <v>mdp/vdpid/10106916</v>
    <v>11</v>
  </rv>
  <rv s="1">
    <v>536870912</v>
    <v>Quindío</v>
    <v>0bb62acd-b714-a5dd-dc49-6f69ddaba02c</v>
    <v>es-ES</v>
    <v>Map</v>
  </rv>
  <rv s="2">
    <fb>1845</fb>
    <v>13</v>
  </rv>
  <rv s="1">
    <v>536870912</v>
    <v>Armenia</v>
    <v>9f713bea-584e-bcb2-fad2-76734e840ef6</v>
    <v>es-ES</v>
    <v>Map</v>
  </rv>
  <rv s="3">
    <v>25</v>
    <v>11</v>
    <v>165</v>
    <v>0</v>
    <v>Image of Quindío</v>
  </rv>
  <rv s="4">
    <v>https://www.bing.com/search?q=Quind%c3%ado&amp;form=skydnc</v>
    <v>Aprenda más con Bing</v>
  </rv>
  <rv s="5">
    <v>22</v>
  </rv>
  <rv s="2">
    <fb>539904</fb>
    <v>13</v>
  </rv>
  <rv s="2">
    <fb>145612</fb>
    <v>13</v>
  </rv>
  <rv s="6">
    <v>#VALUE!</v>
    <v>es-ES</v>
    <v>0bb62acd-b714-a5dd-dc49-6f69ddaba02c</v>
    <v>536870912</v>
    <v>1</v>
    <v>164</v>
    <v>5</v>
    <v>6</v>
    <v>Quindío</v>
    <v>9</v>
    <v>10</v>
    <v>Map</v>
    <v>11</v>
    <v>12</v>
    <v>225</v>
    <v>226</v>
    <v>226</v>
    <v>Quindío, también llamado El Quindío, es uno de los treinta y dos departamentos que, junto con Bogotá, Distrito Capital, forman la República de Colombia. Su capital es Armenia. Está ubicado en el centro-oeste del país, en la región andina, limitando al norte con Risaralda, al este con Tolima y al oeste con Valle del Cauca. Con 1845 km² es el segundo departamento menos extenso —por delante de San Andrés y Providencia— y con 306 hab/km², el tercero más densamente poblado, por detrás de San Andrés y Providencia y Atlántico. Pertenece al eje cafetero y a la región paisa.</v>
    <v>227</v>
    <v>228</v>
    <v>229</v>
    <v>Quindío</v>
    <v>8</v>
    <v>230</v>
    <v>231</v>
    <v>Quindío</v>
    <v>mdp/vdpid/10106922</v>
    <v>11</v>
  </rv>
  <rv s="1">
    <v>536870912</v>
    <v>Risaralda</v>
    <v>12859881-10e7-a44f-aa52-ed6ecbc80e7c</v>
    <v>es-ES</v>
    <v>Map</v>
  </rv>
  <rv s="2">
    <fb>4140</fb>
    <v>13</v>
  </rv>
  <rv s="1">
    <v>536870912</v>
    <v>Pereira</v>
    <v>d348f442-8e77-a0fc-3525-8c1a05184766</v>
    <v>es-ES</v>
    <v>Map</v>
  </rv>
  <rv s="3">
    <v>26</v>
    <v>11</v>
    <v>170</v>
    <v>0</v>
    <v>Image of Risaralda</v>
  </rv>
  <rv s="4">
    <v>https://www.bing.com/search?q=Risaralda&amp;form=skydnc</v>
    <v>Aprenda más con Bing</v>
  </rv>
  <rv s="5">
    <v>23</v>
  </rv>
  <rv s="2">
    <fb>943401</fb>
    <v>13</v>
  </rv>
  <rv s="2">
    <fb>230748</fb>
    <v>13</v>
  </rv>
  <rv s="6">
    <v>#VALUE!</v>
    <v>es-ES</v>
    <v>12859881-10e7-a44f-aa52-ed6ecbc80e7c</v>
    <v>536870912</v>
    <v>1</v>
    <v>169</v>
    <v>5</v>
    <v>6</v>
    <v>Risaralda</v>
    <v>9</v>
    <v>10</v>
    <v>Map</v>
    <v>11</v>
    <v>12</v>
    <v>234</v>
    <v>235</v>
    <v>235</v>
    <v>Risaralda es uno de los treinta y dos departamentos que, junto con Bogotá, Distrito Capital, forman la República de Colombia. Su capital es Pereira. Está ubicado en el centro-oeste del país, en la región andina, limitando al norte con Antioquia, al este con Caldas y Tolima, al sur con Quindío y Valle del Cauca, y al oeste con Chocó. Con 4140 km² es el cuarto departamento menos extenso —estando por delante los departamentos de Atlántico, Quindío y San Andrés y Providencia, el menos extenso— y con 230 hab/km², el cuarto más densamente poblado, por detrás de San Andrés y Providencia, Atlántico y Quindío. Pertenece a la región del Eje cafetero y a la región paisa.</v>
    <v>236</v>
    <v>237</v>
    <v>238</v>
    <v>Risaralda</v>
    <v>8</v>
    <v>239</v>
    <v>240</v>
    <v>Risaralda</v>
    <v>mdp/vdpid/27859</v>
    <v>11</v>
  </rv>
  <rv s="1">
    <v>536870912</v>
    <v>Santander</v>
    <v>98fbfaa3-063d-4261-a806-2b84a0339e05</v>
    <v>es-ES</v>
    <v>Map</v>
  </rv>
  <rv s="2">
    <fb>30537</fb>
    <v>13</v>
  </rv>
  <rv s="1">
    <v>536870912</v>
    <v>Bucaramanga</v>
    <v>b2b7d5d4-6e24-8927-87fe-0c327b2b2c86</v>
    <v>es-ES</v>
    <v>Map</v>
  </rv>
  <rv s="3">
    <v>27</v>
    <v>11</v>
    <v>175</v>
    <v>0</v>
    <v>Image of Santander</v>
  </rv>
  <rv s="4">
    <v>https://www.bing.com/search?q=Santander+Colombia&amp;form=skydnc</v>
    <v>Aprenda más con Bing</v>
  </rv>
  <rv s="5">
    <v>24</v>
  </rv>
  <rv s="2">
    <fb>2184837</fb>
    <v>13</v>
  </rv>
  <rv s="2">
    <fb>495179</fb>
    <v>13</v>
  </rv>
  <rv s="6">
    <v>#VALUE!</v>
    <v>es-ES</v>
    <v>98fbfaa3-063d-4261-a806-2b84a0339e05</v>
    <v>536870912</v>
    <v>1</v>
    <v>174</v>
    <v>5</v>
    <v>6</v>
    <v>Santander</v>
    <v>9</v>
    <v>10</v>
    <v>Map</v>
    <v>11</v>
    <v>12</v>
    <v>243</v>
    <v>244</v>
    <v>244</v>
    <v>Santander es uno de los treinta y dos departamentos de la República de Colombia. Su capital es Bucaramanga. Está ubicado al noreste del país, en la región andina, limitando al norte con Cesar y Norte de Santander, al este y sur con Boyacá, al oeste con Antioquia y al noroeste con Bolívar. Con unos 2 060 000 habitantes en 2015 es el sexto departamento por tamaño de población. Recibe su nombre en honor al prócer de la independencia de la Nueva Granada Francisco de Paula Santander.</v>
    <v>245</v>
    <v>246</v>
    <v>247</v>
    <v>Santander</v>
    <v>8</v>
    <v>248</v>
    <v>249</v>
    <v>Santander</v>
    <v>mdp/vdpid/10106936</v>
    <v>11</v>
  </rv>
  <rv s="1">
    <v>536870912</v>
    <v>Sucre</v>
    <v>771a5a65-ef7a-6112-a7e0-0a670038add2</v>
    <v>es-ES</v>
    <v>Map</v>
  </rv>
  <rv s="2">
    <fb>10917</fb>
    <v>13</v>
  </rv>
  <rv s="1">
    <v>536870912</v>
    <v>Sincelejo</v>
    <v>21d0cd93-77e9-2ee0-a57e-1dbd351f1563</v>
    <v>es-ES</v>
    <v>Map</v>
  </rv>
  <rv s="3">
    <v>28</v>
    <v>11</v>
    <v>180</v>
    <v>0</v>
    <v>Image of Sucre</v>
  </rv>
  <rv s="4">
    <v>https://www.bing.com/search?q=Sucre+Colombia&amp;form=skydnc</v>
    <v>Aprenda más con Bing</v>
  </rv>
  <rv s="5">
    <v>25</v>
  </rv>
  <rv s="2">
    <fb>904863</fb>
    <v>13</v>
  </rv>
  <rv s="2">
    <fb>167769</fb>
    <v>13</v>
  </rv>
  <rv s="6">
    <v>#VALUE!</v>
    <v>es-ES</v>
    <v>771a5a65-ef7a-6112-a7e0-0a670038add2</v>
    <v>536870912</v>
    <v>1</v>
    <v>179</v>
    <v>5</v>
    <v>6</v>
    <v>Sucre</v>
    <v>9</v>
    <v>10</v>
    <v>Map</v>
    <v>11</v>
    <v>12</v>
    <v>252</v>
    <v>253</v>
    <v>253</v>
    <v>Sucre es uno de los treinta y dos departamentos que, junto con Bogotá, Distrito Capital, forman la República de Colombia. Su capital es Sincelejo. Está ubicado al norte del país, en la región Caribe, limitando al norte con el mar Caribe, al este con Bolívar y al oeste con Córdoba. Con 10 670 km² es el sexto departamento menos extenso —por delante de Caldas, Risaralda, Atlántico, Quindío y San Andrés y Providencia, el menos extenso—.</v>
    <v>254</v>
    <v>255</v>
    <v>256</v>
    <v>Sucre</v>
    <v>8</v>
    <v>257</v>
    <v>258</v>
    <v>Sucre</v>
    <v>mdp/vdpid/10106941</v>
    <v>11</v>
  </rv>
  <rv s="1">
    <v>536870912</v>
    <v>Tolima</v>
    <v>9f5d3f6f-e4de-1042-2cb7-b84911d028d4</v>
    <v>es-ES</v>
    <v>Map</v>
  </rv>
  <rv s="2">
    <fb>23562</fb>
    <v>13</v>
  </rv>
  <rv s="1">
    <v>536870912</v>
    <v>Ibagué</v>
    <v>43cc9ce9-0faf-3537-c0bc-350b79430d14</v>
    <v>es-ES</v>
    <v>Map</v>
  </rv>
  <rv s="3">
    <v>29</v>
    <v>11</v>
    <v>185</v>
    <v>0</v>
    <v>Image of Tolima</v>
  </rv>
  <rv s="4">
    <v>https://www.bing.com/search?q=Tolima&amp;form=skydnc</v>
    <v>Aprenda más con Bing</v>
  </rv>
  <rv s="5">
    <v>26</v>
  </rv>
  <rv s="2">
    <fb>1330187</fb>
    <v>13</v>
  </rv>
  <rv s="2">
    <fb>363637</fb>
    <v>13</v>
  </rv>
  <rv s="6">
    <v>#VALUE!</v>
    <v>es-ES</v>
    <v>9f5d3f6f-e4de-1042-2cb7-b84911d028d4</v>
    <v>536870912</v>
    <v>1</v>
    <v>184</v>
    <v>5</v>
    <v>6</v>
    <v>Tolima</v>
    <v>9</v>
    <v>10</v>
    <v>Map</v>
    <v>11</v>
    <v>12</v>
    <v>261</v>
    <v>262</v>
    <v>262</v>
    <v>Tolima es uno de los treinta y dos departamentos que, junto con Bogotá, Distrito Capital, forman la República de Colombia. Su capital es Ibagué. Está ubicado en el centro-oeste del país, en la región andina, limitando al norte con Caldas, al este con Cundinamarca, al sur con Huila y Cauca, y al oeste con Valle del Cauca, Quindío y Risaralda. El río Magdalena atraviesa Tolima de sur a norte.</v>
    <v>263</v>
    <v>264</v>
    <v>265</v>
    <v>Tolima</v>
    <v>8</v>
    <v>266</v>
    <v>267</v>
    <v>Tolima</v>
    <v>mdp/vdpid/33584</v>
    <v>11</v>
  </rv>
  <rv s="1">
    <v>536870912</v>
    <v>Valle del Cauca</v>
    <v>ce6e3742-88ee-970c-b7e9-de685afbebe8</v>
    <v>es-ES</v>
    <v>Map</v>
  </rv>
  <rv s="2">
    <fb>22140</fb>
    <v>13</v>
  </rv>
  <rv s="1">
    <v>536870912</v>
    <v>Cali</v>
    <v>42b755d2-073a-e717-a09f-2c2eca96b851</v>
    <v>es-ES</v>
    <v>Map</v>
  </rv>
  <rv s="3">
    <v>30</v>
    <v>11</v>
    <v>190</v>
    <v>0</v>
    <v>Image of Valle del Cauca</v>
  </rv>
  <rv s="4">
    <v>https://www.bing.com/search?q=Valle+del+Cauca&amp;form=skydnc</v>
    <v>Aprenda más con Bing</v>
  </rv>
  <rv s="1">
    <v>805306368</v>
    <v>Dilian Francisca Toro (Gobernador)</v>
    <v>6a6bb3a9-34b2-6f03-9b89-d6d83ed4ac73</v>
    <v>es-ES</v>
    <v>Generic</v>
  </rv>
  <rv s="5">
    <v>27</v>
  </rv>
  <rv s="2">
    <fb>4475886</fb>
    <v>13</v>
  </rv>
  <rv s="2">
    <fb>1030633</fb>
    <v>13</v>
  </rv>
  <rv s="6">
    <v>#VALUE!</v>
    <v>es-ES</v>
    <v>ce6e3742-88ee-970c-b7e9-de685afbebe8</v>
    <v>536870912</v>
    <v>1</v>
    <v>189</v>
    <v>5</v>
    <v>6</v>
    <v>Valle del Cauca</v>
    <v>9</v>
    <v>10</v>
    <v>Map</v>
    <v>11</v>
    <v>12</v>
    <v>270</v>
    <v>271</v>
    <v>271</v>
    <v>Valle del Cauca es uno de los treinta y dos departamentos que, junto con Bogotá, Distrito Capital, forman la República de Colombia. Su capital es Santiago de Cali. Está ubicado en las regiones andina y Pacífico, limitando al norte con Chocó y Risaralda, al este con Quindío y Tolima, al sur con Cauca y al oeste con Chocó y el océano Pacífico. Con 4 600 000 habs. en 2015 es el segundo departamento más poblado, con 22 195 km², el décimo departamento menos extenso —por delante de Norte de Santander, La Guajira, Huila, Sucre, Caldas, Risaralda, Atlántico, Quindío y San Andrés y Providencia, el menos extenso— y con 208 hab/km², el quinto más densamente poblado, por detrás de San Andrés y Providencia, Atlántico, Quindío y Risaralda.</v>
    <v>272</v>
    <v>273</v>
    <v>275</v>
    <v>Valle del Cauca</v>
    <v>8</v>
    <v>276</v>
    <v>277</v>
    <v>Valle del Cauca</v>
    <v>mdp/vdpid/34749</v>
    <v>11</v>
  </rv>
  <rv s="1">
    <v>536870912</v>
    <v>Vaupés</v>
    <v>54afacd5-8118-0ece-5ab8-dbab67c52f56</v>
    <v>es-ES</v>
    <v>Map</v>
  </rv>
  <rv s="2">
    <fb>54135</fb>
    <v>13</v>
  </rv>
  <rv s="1">
    <v>536870912</v>
    <v>Mitú</v>
    <v>cfc063e4-1bae-568c-8fe5-f83fcd672e49</v>
    <v>es-ES</v>
    <v>Map</v>
  </rv>
  <rv s="3">
    <v>31</v>
    <v>11</v>
    <v>197</v>
    <v>0</v>
    <v>Image of Vaupés</v>
  </rv>
  <rv s="4">
    <v>https://www.bing.com/search?q=Vaup%c3%a9s&amp;form=skydnc</v>
    <v>Aprenda más con Bing</v>
  </rv>
  <rv s="5">
    <v>28</v>
  </rv>
  <rv s="2">
    <fb>40797</fb>
    <v>13</v>
  </rv>
  <rv s="2">
    <fb>3382</fb>
    <v>13</v>
  </rv>
  <rv s="6">
    <v>#VALUE!</v>
    <v>es-ES</v>
    <v>54afacd5-8118-0ece-5ab8-dbab67c52f56</v>
    <v>536870912</v>
    <v>1</v>
    <v>196</v>
    <v>5</v>
    <v>6</v>
    <v>Vaupés</v>
    <v>9</v>
    <v>10</v>
    <v>Map</v>
    <v>11</v>
    <v>12</v>
    <v>280</v>
    <v>281</v>
    <v>281</v>
    <v>Vaupés es uno de los treinta y dos departamentos que, junto con Bogotá, Distrito Capital, forman la República de Colombia. Su capital es Mitú. Está ubicado al sureste del país, en la región Amazonía, limitando al norte con el Guaviare y Guainía, al este con el Brasil, al sur con el Amazonas y al oeste con el Caquetá. Con unos 43 000 habitantes en 2015 es el segundo departamento menos poblado —por delante de Guainía—, con 54 000 km², el séptimo más extenso —por detrás de Amazonas, Vichada, Caquetá, Meta, Guainía y Antioquia— y con 0,79 hab/km², el cuarto menos densamente poblado, por delante de Amazonas, Vichada y Guainía, el menos densamente poblado.</v>
    <v>282</v>
    <v>283</v>
    <v>284</v>
    <v>Vaupés</v>
    <v>8</v>
    <v>285</v>
    <v>286</v>
    <v>Vaupés</v>
    <v>mdp/vdpid/10106917</v>
    <v>11</v>
  </rv>
  <rv s="1">
    <v>536870912</v>
    <v>Vichada</v>
    <v>17e2497e-dacc-256d-298c-9eb5d2977e40</v>
    <v>es-ES</v>
    <v>Map</v>
  </rv>
  <rv s="2">
    <fb>100242</fb>
    <v>13</v>
  </rv>
  <rv s="1">
    <v>536870912</v>
    <v>Puerto Carreño</v>
    <v>f948bc67-ae80-05bb-4b05-4c6bc710bdcf</v>
    <v>es-ES</v>
    <v>Map</v>
  </rv>
  <rv s="1">
    <v>536870912</v>
    <v>Cumaribo</v>
    <v>99003acc-a4a0-d4ea-eb96-cb0f99aac76e</v>
    <v>es-ES</v>
    <v>Map</v>
  </rv>
  <rv s="3">
    <v>32</v>
    <v>11</v>
    <v>202</v>
    <v>0</v>
    <v>Image of Vichada</v>
  </rv>
  <rv s="4">
    <v>https://www.bing.com/search?q=Vichada&amp;form=skydnc</v>
    <v>Aprenda más con Bing</v>
  </rv>
  <rv s="5">
    <v>29</v>
  </rv>
  <rv s="2">
    <fb>107808</fb>
    <v>13</v>
  </rv>
  <rv s="2">
    <fb>8959</fb>
    <v>13</v>
  </rv>
  <rv s="6">
    <v>#VALUE!</v>
    <v>es-ES</v>
    <v>17e2497e-dacc-256d-298c-9eb5d2977e40</v>
    <v>536870912</v>
    <v>1</v>
    <v>201</v>
    <v>5</v>
    <v>6</v>
    <v>Vichada</v>
    <v>9</v>
    <v>10</v>
    <v>Map</v>
    <v>11</v>
    <v>12</v>
    <v>289</v>
    <v>290</v>
    <v>291</v>
    <v>Vichada es uno de los treinta y dos departamentos que, junto con Bogotá, Distrito Capital, forman la República de Colombia. Su capital es Puerto Carreño. Está ubicado al este del país, en las regiones Orinoquía y Amazonia, limitando al norte con Casanare y Arauca, al norte y este con Venezuela, al sur con Guainía, al suroeste con Guaviare y al oeste con Meta. Con 101 000 km², es el segundo departamento más extenso —por detrás de Amazonas—, con unos 68 500 habs. en 2015, el tercero menos poblado —por delante de Vaupés y Guainía, el menos poblado— y con 0,68 hab/km², el segundo menos densamente poblado, por delante de Guainía. Dentro de este departamento se encuentra el Parque nacional El Tuparro.</v>
    <v>292</v>
    <v>293</v>
    <v>294</v>
    <v>Vichada</v>
    <v>8</v>
    <v>295</v>
    <v>296</v>
    <v>Vichada</v>
    <v>mdp/vdpid/10106927</v>
    <v>11</v>
  </rv>
  <rv s="0">
    <v>2</v>
    <v>5</v>
    <v>Logotipo de la UGPP</v>
  </rv>
  <rv s="0">
    <v>3</v>
    <v>5</v>
    <v>Logotipo de la UGPP</v>
  </rv>
  <rv s="0">
    <v>4</v>
    <v>5</v>
    <v>Logotipo de la UGPP</v>
  </rv>
</rvData>
</file>

<file path=xl/richData/rdrichvaluestructure.xml><?xml version="1.0" encoding="utf-8"?>
<rvStructures xmlns="http://schemas.microsoft.com/office/spreadsheetml/2017/richdata" count="11">
  <s t="_localImage">
    <k n="_rvRel:LocalImageIdentifier" t="i"/>
    <k n="CalcOrigin" t="i"/>
    <k n="Text" t="s"/>
  </s>
  <s t="_linkedentity2">
    <k n="%EntityServiceId" t="i"/>
    <k n="_DisplayString" t="s"/>
    <k n="%EntityId" t="s"/>
    <k n="%EntityCulture" t="s"/>
    <k n="_Icon" t="s"/>
  </s>
  <s t="_formattednumber">
    <k n="_Format" t="spb"/>
  </s>
  <s t="_webimage">
    <k n="WebImageIdentifier" t="i"/>
    <k n="_Provider" t="spb"/>
    <k n="Attribution" t="spb"/>
    <k n="ComputedImage" t="b"/>
    <k n="Text" t="s"/>
  </s>
  <s t="_hyperlink">
    <k n="Address" t="s"/>
    <k n="Text" t="s"/>
  </s>
  <s t="_array">
    <k n="array" t="a"/>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Área" t="r"/>
    <k n="Capital/ciudad principal" t="r"/>
    <k n="Ciudad más grande" t="r"/>
    <k n="Descripción" t="s"/>
    <k n="Imagen" t="r"/>
    <k n="LearnMoreOnLink" t="r"/>
    <k n="Líder(es)" t="r"/>
    <k n="Nombre" t="s"/>
    <k n="País o región" t="r"/>
    <k n="Población" t="r"/>
    <k n="Unidades de vivienda" t="r"/>
    <k n="UniqueName" t="s"/>
    <k n="VDPID/VSID" t="s"/>
    <k n="Zona(s) horaria(s)" t="r"/>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Área" t="r"/>
    <k n="Capital/ciudad principal" t="s"/>
    <k n="Ciudad más grande" t="r"/>
    <k n="Descripción" t="s"/>
    <k n="Imagen" t="r"/>
    <k n="Líder(es)" t="r"/>
    <k n="Nombre" t="s"/>
    <k n="País o región" t="r"/>
    <k n="Población" t="r"/>
    <k n="Unidades de vivienda" t="r"/>
    <k n="UniqueName" t="s"/>
    <k n="VDPID/VSID" t="s"/>
    <k n="Zona(s) horaria(s)" t="r"/>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Área" t="r"/>
    <k n="Capital/ciudad principal" t="r"/>
    <k n="Ciudad más grande" t="r"/>
    <k n="Descripción" t="s"/>
    <k n="Imagen" t="r"/>
    <k n="LearnMoreOnLink" t="r"/>
    <k n="Nombre" t="s"/>
    <k n="País o región" t="r"/>
    <k n="Población" t="r"/>
    <k n="Unidades de vivienda" t="r"/>
    <k n="UniqueName" t="s"/>
    <k n="VDPID/VSID" t="s"/>
    <k n="Zona(s) horaria(s)" t="r"/>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Área" t="r"/>
    <k n="Descripción" t="s"/>
    <k n="Imagen" t="r"/>
    <k n="LearnMoreOnLink" t="r"/>
    <k n="Líder(es)" t="r"/>
    <k n="Nombre" t="s"/>
    <k n="País o región" t="r"/>
    <k n="Población" t="r"/>
    <k n="Unidades de vivienda" t="r"/>
    <k n="UniqueName" t="s"/>
    <k n="VDPID/VSID" t="s"/>
    <k n="Zona(s) horaria(s)" t="r"/>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Área" t="r"/>
    <k n="Ciudad más grande" t="r"/>
    <k n="Descripción" t="s"/>
    <k n="Imagen" t="r"/>
    <k n="LearnMoreOnLink" t="r"/>
    <k n="Líder(es)" t="r"/>
    <k n="Nombre" t="s"/>
    <k n="País o región" t="r"/>
    <k n="Población" t="r"/>
    <k n="Unidades de vivienda" t="r"/>
    <k n="UniqueName" t="s"/>
    <k n="VDPID/VSID" t="s"/>
    <k n="Zona(s) horaria(s)" t="r"/>
  </s>
</rvStructures>
</file>

<file path=xl/richData/rdsupportingpropertybag.xml><?xml version="1.0" encoding="utf-8"?>
<supportingPropertyBags xmlns="http://schemas.microsoft.com/office/spreadsheetml/2017/richdata2">
  <spbArrays count="5">
    <a count="27">
      <v t="s">%EntityServiceId</v>
      <v t="s">%IsRefreshable</v>
      <v t="s">_CanonicalPropertyNames</v>
      <v t="s">%EntityCulture</v>
      <v t="s">%EntityId</v>
      <v t="s">_Icon</v>
      <v t="s">_Provider</v>
      <v t="s">_Attribution</v>
      <v t="s">_Display</v>
      <v t="s">Nombre</v>
      <v t="s">_Format</v>
      <v t="s">Capital/ciudad principal</v>
      <v t="s">Líder(es)</v>
      <v t="s">País o región</v>
      <v t="s">_SubLabel</v>
      <v t="s">Población</v>
      <v t="s">`Área</v>
      <v t="s">Ciudad más grande</v>
      <v t="s">Unidades de vivienda</v>
      <v t="s">Zona(s) horaria(s)</v>
      <v t="s">_Flags</v>
      <v t="s">VDPID/VSID</v>
      <v t="s">UniqueName</v>
      <v t="s">_DisplayString</v>
      <v t="s">LearnMoreOnLink</v>
      <v t="s">Imagen</v>
      <v t="s">Descripción</v>
    </a>
    <a count="26">
      <v t="s">%EntityServiceId</v>
      <v t="s">%IsRefreshable</v>
      <v t="s">_CanonicalPropertyNames</v>
      <v t="s">%EntityCulture</v>
      <v t="s">%EntityId</v>
      <v t="s">_Icon</v>
      <v t="s">_Provider</v>
      <v t="s">_Attribution</v>
      <v t="s">_Display</v>
      <v t="s">Nombre</v>
      <v t="s">_Format</v>
      <v t="s">Capital/ciudad principal</v>
      <v t="s">Líder(es)</v>
      <v t="s">País o región</v>
      <v t="s">_SubLabel</v>
      <v t="s">Población</v>
      <v t="s">`Área</v>
      <v t="s">Ciudad más grande</v>
      <v t="s">Unidades de vivienda</v>
      <v t="s">Zona(s) horaria(s)</v>
      <v t="s">_Flags</v>
      <v t="s">VDPID/VSID</v>
      <v t="s">UniqueName</v>
      <v t="s">_DisplayString</v>
      <v t="s">Imagen</v>
      <v t="s">Descripción</v>
    </a>
    <a count="26">
      <v t="s">%EntityServiceId</v>
      <v t="s">%IsRefreshable</v>
      <v t="s">_CanonicalPropertyNames</v>
      <v t="s">%EntityCulture</v>
      <v t="s">%EntityId</v>
      <v t="s">_Icon</v>
      <v t="s">_Provider</v>
      <v t="s">_Attribution</v>
      <v t="s">_Display</v>
      <v t="s">Nombre</v>
      <v t="s">_Format</v>
      <v t="s">Capital/ciudad principal</v>
      <v t="s">País o región</v>
      <v t="s">_SubLabel</v>
      <v t="s">Población</v>
      <v t="s">`Área</v>
      <v t="s">Ciudad más grande</v>
      <v t="s">Unidades de vivienda</v>
      <v t="s">Zona(s) horaria(s)</v>
      <v t="s">_Flags</v>
      <v t="s">VDPID/VSID</v>
      <v t="s">UniqueName</v>
      <v t="s">_DisplayString</v>
      <v t="s">LearnMoreOnLink</v>
      <v t="s">Imagen</v>
      <v t="s">Descripción</v>
    </a>
    <a count="25">
      <v t="s">%EntityServiceId</v>
      <v t="s">%IsRefreshable</v>
      <v t="s">_CanonicalPropertyNames</v>
      <v t="s">%EntityCulture</v>
      <v t="s">%EntityId</v>
      <v t="s">_Icon</v>
      <v t="s">_Provider</v>
      <v t="s">_Attribution</v>
      <v t="s">_Display</v>
      <v t="s">Nombre</v>
      <v t="s">_Format</v>
      <v t="s">Líder(es)</v>
      <v t="s">País o región</v>
      <v t="s">_SubLabel</v>
      <v t="s">Población</v>
      <v t="s">`Área</v>
      <v t="s">Unidades de vivienda</v>
      <v t="s">Zona(s) horaria(s)</v>
      <v t="s">_Flags</v>
      <v t="s">VDPID/VSID</v>
      <v t="s">UniqueName</v>
      <v t="s">_DisplayString</v>
      <v t="s">LearnMoreOnLink</v>
      <v t="s">Imagen</v>
      <v t="s">Descripción</v>
    </a>
    <a count="26">
      <v t="s">%EntityServiceId</v>
      <v t="s">%IsRefreshable</v>
      <v t="s">_CanonicalPropertyNames</v>
      <v t="s">%EntityCulture</v>
      <v t="s">%EntityId</v>
      <v t="s">_Icon</v>
      <v t="s">_Provider</v>
      <v t="s">_Attribution</v>
      <v t="s">_Display</v>
      <v t="s">Nombre</v>
      <v t="s">_Format</v>
      <v t="s">Líder(es)</v>
      <v t="s">País o región</v>
      <v t="s">_SubLabel</v>
      <v t="s">Población</v>
      <v t="s">`Área</v>
      <v t="s">Ciudad más grande</v>
      <v t="s">Unidades de vivienda</v>
      <v t="s">Zona(s) horaria(s)</v>
      <v t="s">_Flags</v>
      <v t="s">VDPID/VSID</v>
      <v t="s">UniqueName</v>
      <v t="s">_DisplayString</v>
      <v t="s">LearnMoreOnLink</v>
      <v t="s">Imagen</v>
      <v t="s">Descripción</v>
    </a>
  </spbArrays>
  <spbData count="203">
    <spb s="0">
      <v xml:space="preserve">Wikipedia	Wikipedia	</v>
      <v xml:space="preserve">CC-BY-SA	CC-BY-SA	</v>
      <v xml:space="preserve">http://en.wikipedia.org/wiki/Amazonas_Department	http://es.wikipedia.org/wiki/Amazonas_(Colombia)	</v>
      <v xml:space="preserve">http://creativecommons.org/licenses/by-sa/3.0/	http://creativecommons.org/licenses/by-sa/3.0/	</v>
    </spb>
    <spb s="0">
      <v xml:space="preserve">Wikipedia	</v>
      <v xml:space="preserve">CC-BY-SA	</v>
      <v xml:space="preserve">http://en.wikipedia.org/wiki/Amazonas_Department	</v>
      <v xml:space="preserve">http://creativecommons.org/licenses/by-sa/3.0/	</v>
    </spb>
    <spb s="0">
      <v xml:space="preserve">Wikipedia	</v>
      <v xml:space="preserve">CC-BY-SA	</v>
      <v xml:space="preserve">http://es.wikipedia.org/wiki/Amazonas_(Colombia)	</v>
      <v xml:space="preserve">http://creativecommons.org/licenses/by-sa/3.0/	</v>
    </spb>
    <spb s="0">
      <v xml:space="preserve">dane.gov.co	</v>
      <v xml:space="preserve">	</v>
      <v xml:space="preserve">http://www.dane.gov.co/censo/files/cuadros%20censo%202005.xls#Cuadro4.9	</v>
      <v xml:space="preserve">	</v>
    </spb>
    <spb s="1">
      <v>0</v>
      <v>0</v>
      <v>1</v>
      <v>0</v>
      <v>2</v>
      <v>0</v>
      <v>0</v>
      <v>3</v>
      <v>0</v>
    </spb>
    <spb s="2">
      <v>Area</v>
      <v>Image</v>
      <v>Name</v>
      <v>Population</v>
      <v>UniqueName</v>
      <v>VDPID/VSID</v>
      <v>Description</v>
      <v>Country/region</v>
      <v>LearnMoreOnLink</v>
      <v>Largest city</v>
      <v>Housing units</v>
      <v>Capital/Major City</v>
    </spb>
    <spb s="3">
      <v>0</v>
      <v>Name</v>
      <v>LearnMoreOnLink</v>
    </spb>
    <spb s="4">
      <v>0</v>
      <v>0</v>
      <v>0</v>
    </spb>
    <spb s="5">
      <v>0</v>
      <v>0</v>
    </spb>
    <spb s="6">
      <v>7</v>
      <v>7</v>
      <v>8</v>
      <v>7</v>
    </spb>
    <spb s="7">
      <v>1</v>
      <v>2</v>
      <v>3</v>
    </spb>
    <spb s="8">
      <v>https://www.bing.com</v>
      <v>https://www.bing.com/th?id=Ga%5Cbing_yt.png&amp;w=100&amp;h=40&amp;c=0&amp;pid=0.1</v>
      <v>Con tecnología de Bing</v>
    </spb>
    <spb s="9">
      <v>kilómetro cuadrado</v>
      <v>2018</v>
      <v>2005</v>
    </spb>
    <spb s="10">
      <v>4</v>
    </spb>
    <spb s="0">
      <v xml:space="preserve">Wikipedia	</v>
      <v xml:space="preserve">CC BY 3.0	</v>
      <v xml:space="preserve">http://es.wikipedia.org/wiki/Amazonas_(Colombia)	</v>
      <v xml:space="preserve">https://creativecommons.org/licenses/by/3.0	</v>
    </spb>
    <spb s="0">
      <v xml:space="preserve">Wikipedia	Wikipedia	</v>
      <v xml:space="preserve">CC-BY-SA	CC-BY-SA	</v>
      <v xml:space="preserve">http://en.wikipedia.org/wiki/Antioquia_Department	http://es.wikipedia.org/wiki/Antioquia	</v>
      <v xml:space="preserve">http://creativecommons.org/licenses/by-sa/3.0/	http://creativecommons.org/licenses/by-sa/3.0/	</v>
    </spb>
    <spb s="0">
      <v xml:space="preserve">Wikipedia	</v>
      <v xml:space="preserve">CC-BY-SA	</v>
      <v xml:space="preserve">http://en.wikipedia.org/wiki/Antioquia_Department	</v>
      <v xml:space="preserve">http://creativecommons.org/licenses/by-sa/3.0/	</v>
    </spb>
    <spb s="0">
      <v xml:space="preserve">Wikipedia	</v>
      <v xml:space="preserve">CC-BY-SA	</v>
      <v xml:space="preserve">http://es.wikipedia.org/wiki/Antioquia	</v>
      <v xml:space="preserve">http://creativecommons.org/licenses/by-sa/3.0/	</v>
    </spb>
    <spb s="1">
      <v>15</v>
      <v>15</v>
      <v>16</v>
      <v>15</v>
      <v>17</v>
      <v>15</v>
      <v>15</v>
      <v>3</v>
      <v>15</v>
    </spb>
    <spb s="0">
      <v xml:space="preserve">Wikipedia	</v>
      <v xml:space="preserve">Public domain	</v>
      <v xml:space="preserve">http://en.wikipedia.org/wiki/Antioquia_Department	</v>
      <v xml:space="preserve">http://en.wikipedia.org/wiki/Public_domain	</v>
    </spb>
    <spb s="0">
      <v xml:space="preserve">Wikipedia	Wikipedia	</v>
      <v xml:space="preserve">CC-BY-SA	CC-BY-SA	</v>
      <v xml:space="preserve">http://en.wikipedia.org/wiki/Arauca_Department	http://es.wikipedia.org/wiki/Arauca_(Colombia)	</v>
      <v xml:space="preserve">http://creativecommons.org/licenses/by-sa/3.0/	http://creativecommons.org/licenses/by-sa/3.0/	</v>
    </spb>
    <spb s="0">
      <v xml:space="preserve">Wikipedia	</v>
      <v xml:space="preserve">CC-BY-SA	</v>
      <v xml:space="preserve">http://en.wikipedia.org/wiki/Arauca_Department	</v>
      <v xml:space="preserve">http://creativecommons.org/licenses/by-sa/3.0/	</v>
    </spb>
    <spb s="0">
      <v xml:space="preserve">Wikipedia	</v>
      <v xml:space="preserve">CC-BY-SA	</v>
      <v xml:space="preserve">http://es.wikipedia.org/wiki/Arauca_(Colombia)	</v>
      <v xml:space="preserve">http://creativecommons.org/licenses/by-sa/3.0/	</v>
    </spb>
    <spb s="1">
      <v>20</v>
      <v>20</v>
      <v>21</v>
      <v>20</v>
      <v>22</v>
      <v>20</v>
      <v>20</v>
      <v>3</v>
      <v>20</v>
    </spb>
    <spb s="0">
      <v xml:space="preserve">Wikipedia	</v>
      <v xml:space="preserve">Public domain	</v>
      <v xml:space="preserve">http://es.wikipedia.org/wiki/Arauca_(Colombia)	</v>
      <v xml:space="preserve">http://en.wikipedia.org/wiki/Public_domain	</v>
    </spb>
    <spb s="0">
      <v xml:space="preserve">Wikipedia	Wikipedia	</v>
      <v xml:space="preserve">CC-BY-SA	CC-BY-SA	</v>
      <v xml:space="preserve">http://en.wikipedia.org/wiki/Archipelago_of_San_Andrés,_Providencia_and_Santa_Catalina	http://es.wikipedia.org/wiki/Archipiélago_de_San_Andrés,_Providencia_y_Santa_Catalina	</v>
      <v xml:space="preserve">http://creativecommons.org/licenses/by-sa/3.0/	http://creativecommons.org/licenses/by-sa/3.0/	</v>
    </spb>
    <spb s="0">
      <v xml:space="preserve">Wikipedia	Wikipedia	</v>
      <v xml:space="preserve">CC-BY-SA	CC-BY-SA	</v>
      <v xml:space="preserve">http://es.wikipedia.org/wiki/Archipiélago_de_San_Andrés,_Providencia_y_Santa_Catalina	http://zh.wikipedia.org/zh-tw/index.html?curid=1045295	</v>
      <v xml:space="preserve">http://creativecommons.org/licenses/by-sa/3.0/	http://creativecommons.org/licenses/by-sa/3.0/	</v>
    </spb>
    <spb s="0">
      <v xml:space="preserve">Wikipedia	</v>
      <v xml:space="preserve">CC-BY-SA	</v>
      <v xml:space="preserve">http://en.wikipedia.org/wiki/Archipelago_of_San_Andrés,_Providencia_and_Santa_Catalina	</v>
      <v xml:space="preserve">http://creativecommons.org/licenses/by-sa/3.0/	</v>
    </spb>
    <spb s="0">
      <v xml:space="preserve">Wikipedia	</v>
      <v xml:space="preserve">CC-BY-SA	</v>
      <v xml:space="preserve">http://es.wikipedia.org/wiki/Archipiélago_de_San_Andrés,_Providencia_y_Santa_Catalina	</v>
      <v xml:space="preserve">http://creativecommons.org/licenses/by-sa/3.0/	</v>
    </spb>
    <spb s="0">
      <v xml:space="preserve">Wikipedia	Wikipedia	Wikipedia	</v>
      <v xml:space="preserve">CC-BY-SA	CC-BY-SA	CC-BY-SA	</v>
      <v xml:space="preserve">http://en.wikipedia.org/wiki/Archipelago_of_San_Andrés,_Providencia_and_Santa_Catalina	http://es.wikipedia.org/wiki/Archipiélago_de_San_Andrés,_Providencia_y_Santa_Catalina	http://zh.wikipedia.org/zh-tw/index.html?curid=1045295	</v>
      <v xml:space="preserve">http://creativecommons.org/licenses/by-sa/3.0/	http://creativecommons.org/licenses/by-sa/3.0/	http://creativecommons.org/licenses/by-sa/3.0/	</v>
    </spb>
    <spb s="11">
      <v>25</v>
      <v>26</v>
      <v>27</v>
      <v>26</v>
      <v>28</v>
      <v>29</v>
      <v>3</v>
      <v>27</v>
    </spb>
    <spb s="12">
      <v>Area</v>
      <v>Image</v>
      <v>Name</v>
      <v>Population</v>
      <v>UniqueName</v>
      <v>VDPID/VSID</v>
      <v>Description</v>
      <v>Country/region</v>
      <v>Largest city</v>
      <v>Housing units</v>
      <v>Capital/Major City</v>
    </spb>
    <spb s="13">
      <v>1</v>
      <v>Name</v>
    </spb>
    <spb s="14">
      <v>7</v>
      <v>7</v>
      <v>8</v>
    </spb>
    <spb s="0">
      <v xml:space="preserve">Wikipedia	</v>
      <v xml:space="preserve">Public domain	</v>
      <v xml:space="preserve">http://es.wikipedia.org/wiki/Archipiélago_de_San_Andrés,_Providencia_y_Santa_Catalina	</v>
      <v xml:space="preserve">http://en.wikipedia.org/wiki/Public_domain	</v>
    </spb>
    <spb s="0">
      <v xml:space="preserve">Wikipedia	</v>
      <v xml:space="preserve">CC-BY-SA	</v>
      <v xml:space="preserve">http://en.wikipedia.org/wiki/Atlántico_Department	</v>
      <v xml:space="preserve">http://creativecommons.org/licenses/by-sa/3.0/	</v>
    </spb>
    <spb s="0">
      <v xml:space="preserve">Wikipedia	Wikipedia	</v>
      <v xml:space="preserve">CC-BY-SA	CC-BY-SA	</v>
      <v xml:space="preserve">http://es.wikipedia.org/wiki/Atlántico_(Colombia)	http://it.wikipedia.org/wiki/Dipartimento_dell'Atlantico_(Colombia)	</v>
      <v xml:space="preserve">http://creativecommons.org/licenses/by-sa/3.0/	http://creativecommons.org/licenses/by-sa/3.0/	</v>
    </spb>
    <spb s="0">
      <v xml:space="preserve">Wikipedia	</v>
      <v xml:space="preserve">CC-BY-SA	</v>
      <v xml:space="preserve">http://es.wikipedia.org/wiki/Atlántico_(Colombia)	</v>
      <v xml:space="preserve">http://creativecommons.org/licenses/by-sa/3.0/	</v>
    </spb>
    <spb s="0">
      <v xml:space="preserve">Wikipedia	Wikipedia	Wikipedia	</v>
      <v xml:space="preserve">CC-BY-SA	CC-BY-SA	CC-BY-SA	</v>
      <v xml:space="preserve">http://en.wikipedia.org/wiki/Atlántico_Department	http://es.wikipedia.org/wiki/Atlántico_(Colombia)	http://it.wikipedia.org/wiki/Dipartimento_dell'Atlantico_(Colombia)	</v>
      <v xml:space="preserve">http://creativecommons.org/licenses/by-sa/3.0/	http://creativecommons.org/licenses/by-sa/3.0/	http://creativecommons.org/licenses/by-sa/3.0/	</v>
    </spb>
    <spb s="1">
      <v>35</v>
      <v>36</v>
      <v>35</v>
      <v>36</v>
      <v>37</v>
      <v>38</v>
      <v>38</v>
      <v>3</v>
      <v>38</v>
    </spb>
    <spb s="3">
      <v>2</v>
      <v>Name</v>
      <v>LearnMoreOnLink</v>
    </spb>
    <spb s="0">
      <v xml:space="preserve">Wikipedia	</v>
      <v xml:space="preserve">Public domain	</v>
      <v xml:space="preserve">http://es.wikipedia.org/wiki/Atlántico_(Colombia)	</v>
      <v xml:space="preserve">http://en.wikipedia.org/wiki/Public_domain	</v>
    </spb>
    <spb s="0">
      <v xml:space="preserve">Wikipedia	</v>
      <v xml:space="preserve">CC-BY-SA	</v>
      <v xml:space="preserve">http://fr.wikipedia.org/wiki/Bogota	</v>
      <v xml:space="preserve">http://creativecommons.org/licenses/by-sa/3.0/	</v>
    </spb>
    <spb s="0">
      <v xml:space="preserve">Wikipedia	Wikipedia	</v>
      <v xml:space="preserve">CC-BY-SA	CC-BY-SA	</v>
      <v xml:space="preserve">http://es.wikipedia.org/wiki/Bogotá	http://fr.wikipedia.org/wiki/Bogota	</v>
      <v xml:space="preserve">http://creativecommons.org/licenses/by-sa/3.0/	http://creativecommons.org/licenses/by-sa/3.0/	</v>
    </spb>
    <spb s="0">
      <v xml:space="preserve">Wikipedia	</v>
      <v xml:space="preserve">CC-BY-SA	</v>
      <v xml:space="preserve">http://en.wikipedia.org/wiki/Bogotá	</v>
      <v xml:space="preserve">http://creativecommons.org/licenses/by-sa/3.0/	</v>
    </spb>
    <spb s="0">
      <v xml:space="preserve">Wikipedia	</v>
      <v xml:space="preserve">CC-BY-SA	</v>
      <v xml:space="preserve">http://es.wikipedia.org/wiki/Bogotá	</v>
      <v xml:space="preserve">http://creativecommons.org/licenses/by-sa/3.0/	</v>
    </spb>
    <spb s="0">
      <v xml:space="preserve">Wikipedia	Wikipedia	Wikipedia	</v>
      <v xml:space="preserve">CC-BY-SA	CC-BY-SA	CC-BY-SA	</v>
      <v xml:space="preserve">http://en.wikipedia.org/wiki/Bogotá	http://es.wikipedia.org/wiki/Bogotá	http://fr.wikipedia.org/wiki/Bogota	</v>
      <v xml:space="preserve">http://creativecommons.org/licenses/by-sa/3.0/	http://creativecommons.org/licenses/by-sa/3.0/	http://creativecommons.org/licenses/by-sa/3.0/	</v>
    </spb>
    <spb s="15">
      <v>42</v>
      <v>43</v>
      <v>44</v>
      <v>43</v>
      <v>45</v>
      <v>46</v>
      <v>3</v>
    </spb>
    <spb s="16">
      <v>Area</v>
      <v>Image</v>
      <v>Name</v>
      <v>Population</v>
      <v>UniqueName</v>
      <v>VDPID/VSID</v>
      <v>Description</v>
      <v>Country/region</v>
      <v>LearnMoreOnLink</v>
      <v>Housing units</v>
    </spb>
    <spb s="3">
      <v>3</v>
      <v>Name</v>
      <v>LearnMoreOnLink</v>
    </spb>
    <spb s="0">
      <v xml:space="preserve">Wikipedia	</v>
      <v xml:space="preserve">Public domain	</v>
      <v xml:space="preserve">http://it.wikipedia.org/wiki/Bogotà	</v>
      <v xml:space="preserve">http://en.wikipedia.org/wiki/Public_domain	</v>
    </spb>
    <spb s="0">
      <v xml:space="preserve">Wikipedia	Wikipedia	</v>
      <v xml:space="preserve">CC-BY-SA	CC-BY-SA	</v>
      <v xml:space="preserve">http://en.wikipedia.org/wiki/Bolívar_Department	http://es.wikipedia.org/wiki/Bolívar_(Colombia)	</v>
      <v xml:space="preserve">http://creativecommons.org/licenses/by-sa/3.0/	http://creativecommons.org/licenses/by-sa/3.0/	</v>
    </spb>
    <spb s="0">
      <v xml:space="preserve">Wikipedia	Wikipedia	</v>
      <v xml:space="preserve">CC-BY-SA	CC-BY-SA	</v>
      <v xml:space="preserve">http://es.wikipedia.org/wiki/Bolívar_(Colombia)	http://zh.wikipedia.org/zh-tw/index.html?curid=1023476	</v>
      <v xml:space="preserve">http://creativecommons.org/licenses/by-sa/3.0/	http://creativecommons.org/licenses/by-sa/3.0/	</v>
    </spb>
    <spb s="0">
      <v xml:space="preserve">Wikipedia	</v>
      <v xml:space="preserve">CC-BY-SA	</v>
      <v xml:space="preserve">http://en.wikipedia.org/wiki/Bolívar_Department	</v>
      <v xml:space="preserve">http://creativecommons.org/licenses/by-sa/3.0/	</v>
    </spb>
    <spb s="0">
      <v xml:space="preserve">Wikipedia	</v>
      <v xml:space="preserve">CC-BY-SA	</v>
      <v xml:space="preserve">http://es.wikipedia.org/wiki/Bolívar_(Colombia)	</v>
      <v xml:space="preserve">http://creativecommons.org/licenses/by-sa/3.0/	</v>
    </spb>
    <spb s="0">
      <v xml:space="preserve">Wikipedia	Wikipedia	Wikipedia	</v>
      <v xml:space="preserve">CC-BY-SA	CC-BY-SA	CC-BY-SA	</v>
      <v xml:space="preserve">http://en.wikipedia.org/wiki/Bolívar_Department	http://es.wikipedia.org/wiki/Bolívar_(Colombia)	http://zh.wikipedia.org/zh-tw/index.html?curid=1023476	</v>
      <v xml:space="preserve">http://creativecommons.org/licenses/by-sa/3.0/	http://creativecommons.org/licenses/by-sa/3.0/	http://creativecommons.org/licenses/by-sa/3.0/	</v>
    </spb>
    <spb s="1">
      <v>51</v>
      <v>52</v>
      <v>53</v>
      <v>52</v>
      <v>54</v>
      <v>55</v>
      <v>55</v>
      <v>3</v>
      <v>55</v>
    </spb>
    <spb s="0">
      <v xml:space="preserve">Wikipedia	</v>
      <v xml:space="preserve">Public domain	</v>
      <v xml:space="preserve">http://es.wikipedia.org/wiki/Bolívar_(Colombia)	</v>
      <v xml:space="preserve">http://en.wikipedia.org/wiki/Public_domain	</v>
    </spb>
    <spb s="0">
      <v xml:space="preserve">Wikipedia	Wikipedia	</v>
      <v xml:space="preserve">CC-BY-SA	CC-BY-SA	</v>
      <v xml:space="preserve">http://en.wikipedia.org/wiki/Boyacá_Department	http://es.wikipedia.org/wiki/Boyacá	</v>
      <v xml:space="preserve">http://creativecommons.org/licenses/by-sa/3.0/	http://creativecommons.org/licenses/by-sa/3.0/	</v>
    </spb>
    <spb s="0">
      <v xml:space="preserve">Wikipedia	</v>
      <v xml:space="preserve">CC-BY-SA	</v>
      <v xml:space="preserve">http://es.wikipedia.org/wiki/Boyacá	</v>
      <v xml:space="preserve">http://creativecommons.org/licenses/by-sa/3.0/	</v>
    </spb>
    <spb s="0">
      <v xml:space="preserve">Wikipedia	</v>
      <v xml:space="preserve">CC-BY-SA	</v>
      <v xml:space="preserve">http://en.wikipedia.org/wiki/Boyacá_Department	</v>
      <v xml:space="preserve">http://creativecommons.org/licenses/by-sa/3.0/	</v>
    </spb>
    <spb s="1">
      <v>58</v>
      <v>59</v>
      <v>60</v>
      <v>59</v>
      <v>59</v>
      <v>58</v>
      <v>58</v>
      <v>3</v>
      <v>58</v>
    </spb>
    <spb s="0">
      <v xml:space="preserve">Wikipedia	</v>
      <v xml:space="preserve">Public domain	</v>
      <v xml:space="preserve">http://es.wikipedia.org/wiki/Boyacá	</v>
      <v xml:space="preserve">http://en.wikipedia.org/wiki/Public_domain	</v>
    </spb>
    <spb s="0">
      <v xml:space="preserve">Wikipedia	Wikipedia	</v>
      <v xml:space="preserve">CC-BY-SA	CC-BY-SA	</v>
      <v xml:space="preserve">http://en.wikipedia.org/wiki/Caldas_Department	http://es.wikipedia.org/wiki/Caldas	</v>
      <v xml:space="preserve">http://creativecommons.org/licenses/by-sa/3.0/	http://creativecommons.org/licenses/by-sa/3.0/	</v>
    </spb>
    <spb s="0">
      <v xml:space="preserve">Wikipedia	</v>
      <v xml:space="preserve">CC-BY-SA	</v>
      <v xml:space="preserve">http://en.wikipedia.org/wiki/Caldas_Department	</v>
      <v xml:space="preserve">http://creativecommons.org/licenses/by-sa/3.0/	</v>
    </spb>
    <spb s="0">
      <v xml:space="preserve">Wikipedia	</v>
      <v xml:space="preserve">CC-BY-SA	</v>
      <v xml:space="preserve">http://es.wikipedia.org/wiki/Caldas	</v>
      <v xml:space="preserve">http://creativecommons.org/licenses/by-sa/3.0/	</v>
    </spb>
    <spb s="1">
      <v>63</v>
      <v>63</v>
      <v>64</v>
      <v>63</v>
      <v>65</v>
      <v>63</v>
      <v>63</v>
      <v>3</v>
      <v>63</v>
    </spb>
    <spb s="0">
      <v xml:space="preserve">Wikipedia	</v>
      <v xml:space="preserve">Public domain	</v>
      <v xml:space="preserve">http://es.wikipedia.org/wiki/Caldas	</v>
      <v xml:space="preserve">http://en.wikipedia.org/wiki/Public_domain	</v>
    </spb>
    <spb s="0">
      <v xml:space="preserve">Wikipedia	Wikipedia	</v>
      <v xml:space="preserve">CC-BY-SA	CC-BY-SA	</v>
      <v xml:space="preserve">http://en.wikipedia.org/wiki/Caquetá_Department	http://es.wikipedia.org/wiki/Caquetá	</v>
      <v xml:space="preserve">http://creativecommons.org/licenses/by-sa/3.0/	http://creativecommons.org/licenses/by-sa/3.0/	</v>
    </spb>
    <spb s="0">
      <v xml:space="preserve">Wikipedia	Wikipedia	</v>
      <v xml:space="preserve">CC-BY-SA	CC-BY-SA	</v>
      <v xml:space="preserve">http://es.wikipedia.org/wiki/Caquetá	http://zh.wikipedia.org/zh-tw/index.html?curid=1023900	</v>
      <v xml:space="preserve">http://creativecommons.org/licenses/by-sa/3.0/	http://creativecommons.org/licenses/by-sa/3.0/	</v>
    </spb>
    <spb s="0">
      <v xml:space="preserve">Wikipedia	</v>
      <v xml:space="preserve">CC-BY-SA	</v>
      <v xml:space="preserve">http://en.wikipedia.org/wiki/Caquetá_Department	</v>
      <v xml:space="preserve">http://creativecommons.org/licenses/by-sa/3.0/	</v>
    </spb>
    <spb s="0">
      <v xml:space="preserve">Wikipedia	</v>
      <v xml:space="preserve">CC-BY-SA	</v>
      <v xml:space="preserve">http://es.wikipedia.org/wiki/Caquetá	</v>
      <v xml:space="preserve">http://creativecommons.org/licenses/by-sa/3.0/	</v>
    </spb>
    <spb s="0">
      <v xml:space="preserve">Wikipedia	Wikipedia	Wikipedia	</v>
      <v xml:space="preserve">CC-BY-SA	CC-BY-SA	CC-BY-SA	</v>
      <v xml:space="preserve">http://en.wikipedia.org/wiki/Caquetá_Department	http://es.wikipedia.org/wiki/Caquetá	http://zh.wikipedia.org/zh-tw/index.html?curid=1023900	</v>
      <v xml:space="preserve">http://creativecommons.org/licenses/by-sa/3.0/	http://creativecommons.org/licenses/by-sa/3.0/	http://creativecommons.org/licenses/by-sa/3.0/	</v>
    </spb>
    <spb s="1">
      <v>68</v>
      <v>69</v>
      <v>70</v>
      <v>69</v>
      <v>71</v>
      <v>72</v>
      <v>72</v>
      <v>3</v>
      <v>72</v>
    </spb>
    <spb s="0">
      <v xml:space="preserve">Wikipedia	</v>
      <v xml:space="preserve">CC-BY-SA-3.0	</v>
      <v xml:space="preserve">http://es.wikipedia.org/wiki/Caquetá	</v>
      <v xml:space="preserve">http://creativecommons.org/licenses/by-sa/3.0/	</v>
    </spb>
    <spb s="0">
      <v xml:space="preserve">Wikipedia	</v>
      <v xml:space="preserve">CC-BY-SA	</v>
      <v xml:space="preserve">http://en.wikipedia.org/wiki/Casanare_Department	</v>
      <v xml:space="preserve">http://creativecommons.org/licenses/by-sa/3.0/	</v>
    </spb>
    <spb s="0">
      <v xml:space="preserve">Wikipedia	Wikipedia	</v>
      <v xml:space="preserve">CC-BY-SA	CC-BY-SA	</v>
      <v xml:space="preserve">http://en.wikipedia.org/wiki/Casanare_Department	http://es.wikipedia.org/wiki/Casanare	</v>
      <v xml:space="preserve">http://creativecommons.org/licenses/by-sa/3.0/	http://creativecommons.org/licenses/by-sa/3.0/	</v>
    </spb>
    <spb s="0">
      <v xml:space="preserve">Wikipedia	</v>
      <v xml:space="preserve">CC-BY-SA	</v>
      <v xml:space="preserve">http://es.wikipedia.org/wiki/Casanare	</v>
      <v xml:space="preserve">http://creativecommons.org/licenses/by-sa/3.0/	</v>
    </spb>
    <spb s="1">
      <v>75</v>
      <v>76</v>
      <v>75</v>
      <v>76</v>
      <v>77</v>
      <v>76</v>
      <v>76</v>
      <v>3</v>
      <v>76</v>
    </spb>
    <spb s="0">
      <v xml:space="preserve">Wikipedia	</v>
      <v xml:space="preserve">CC-BY-SA-3.0	</v>
      <v xml:space="preserve">http://es.wikipedia.org/wiki/Casanare	</v>
      <v xml:space="preserve">http://creativecommons.org/licenses/by-sa/3.0/	</v>
    </spb>
    <spb s="0">
      <v xml:space="preserve">Wikipedia	Wikipedia	</v>
      <v xml:space="preserve">CC-BY-SA	CC-BY-SA	</v>
      <v xml:space="preserve">http://en.wikipedia.org/wiki/Cauca_Department	http://es.wikipedia.org/wiki/Cauca_(Colombia)	</v>
      <v xml:space="preserve">http://creativecommons.org/licenses/by-sa/3.0/	http://creativecommons.org/licenses/by-sa/3.0/	</v>
    </spb>
    <spb s="0">
      <v xml:space="preserve">Wikipedia	</v>
      <v xml:space="preserve">CC-BY-SA	</v>
      <v xml:space="preserve">http://en.wikipedia.org/wiki/Cauca_Department	</v>
      <v xml:space="preserve">http://creativecommons.org/licenses/by-sa/3.0/	</v>
    </spb>
    <spb s="0">
      <v xml:space="preserve">Wikipedia	</v>
      <v xml:space="preserve">CC-BY-SA	</v>
      <v xml:space="preserve">http://es.wikipedia.org/wiki/Cauca_(Colombia)	</v>
      <v xml:space="preserve">http://creativecommons.org/licenses/by-sa/3.0/	</v>
    </spb>
    <spb s="1">
      <v>80</v>
      <v>80</v>
      <v>81</v>
      <v>80</v>
      <v>82</v>
      <v>80</v>
      <v>80</v>
      <v>3</v>
      <v>80</v>
    </spb>
    <spb s="0">
      <v xml:space="preserve">Wikipedia	</v>
      <v xml:space="preserve">Public domain	</v>
      <v xml:space="preserve">http://es.wikipedia.org/wiki/Cauca_(Colombia)	</v>
      <v xml:space="preserve">http://en.wikipedia.org/wiki/Public_domain	</v>
    </spb>
    <spb s="0">
      <v xml:space="preserve">Wikipedia	Wikipedia	</v>
      <v xml:space="preserve">CC-BY-SA	CC-BY-SA	</v>
      <v xml:space="preserve">http://en.wikipedia.org/wiki/Cesar_Department	http://es.wikipedia.org/wiki/Cesar	</v>
      <v xml:space="preserve">http://creativecommons.org/licenses/by-sa/3.0/	http://creativecommons.org/licenses/by-sa/3.0/	</v>
    </spb>
    <spb s="0">
      <v xml:space="preserve">Wikipedia	</v>
      <v xml:space="preserve">CC-BY-SA	</v>
      <v xml:space="preserve">http://en.wikipedia.org/wiki/Cesar_Department	</v>
      <v xml:space="preserve">http://creativecommons.org/licenses/by-sa/3.0/	</v>
    </spb>
    <spb s="0">
      <v xml:space="preserve">Wikipedia	</v>
      <v xml:space="preserve">CC-BY-SA	</v>
      <v xml:space="preserve">http://es.wikipedia.org/wiki/Cesar	</v>
      <v xml:space="preserve">http://creativecommons.org/licenses/by-sa/3.0/	</v>
    </spb>
    <spb s="1">
      <v>85</v>
      <v>85</v>
      <v>86</v>
      <v>85</v>
      <v>87</v>
      <v>85</v>
      <v>85</v>
      <v>3</v>
      <v>85</v>
    </spb>
    <spb s="0">
      <v xml:space="preserve">Wikipedia	</v>
      <v xml:space="preserve">Public domain	</v>
      <v xml:space="preserve">http://es.wikipedia.org/wiki/Cesar	</v>
      <v xml:space="preserve">http://en.wikipedia.org/wiki/Public_domain	</v>
    </spb>
    <spb s="0">
      <v xml:space="preserve">Wikipedia	Wikipedia	</v>
      <v xml:space="preserve">CC-BY-SA	CC-BY-SA	</v>
      <v xml:space="preserve">http://en.wikipedia.org/wiki/Chocó_Department	http://es.wikipedia.org/wiki/Chocó	</v>
      <v xml:space="preserve">http://creativecommons.org/licenses/by-sa/3.0/	http://creativecommons.org/licenses/by-sa/3.0/	</v>
    </spb>
    <spb s="0">
      <v xml:space="preserve">Wikipedia	Wikipedia	</v>
      <v xml:space="preserve">CC-BY-SA	CC-BY-SA	</v>
      <v xml:space="preserve">http://es.wikipedia.org/wiki/Chocó	http://zh.wikipedia.org/zh-tw/index.html?curid=1044611	</v>
      <v xml:space="preserve">http://creativecommons.org/licenses/by-sa/3.0/	http://creativecommons.org/licenses/by-sa/3.0/	</v>
    </spb>
    <spb s="0">
      <v xml:space="preserve">Wikipedia	</v>
      <v xml:space="preserve">CC-BY-SA	</v>
      <v xml:space="preserve">http://en.wikipedia.org/wiki/Chocó_Department	</v>
      <v xml:space="preserve">http://creativecommons.org/licenses/by-sa/3.0/	</v>
    </spb>
    <spb s="0">
      <v xml:space="preserve">Wikipedia	</v>
      <v xml:space="preserve">CC-BY-SA	</v>
      <v xml:space="preserve">http://es.wikipedia.org/wiki/Chocó	</v>
      <v xml:space="preserve">http://creativecommons.org/licenses/by-sa/3.0/	</v>
    </spb>
    <spb s="0">
      <v xml:space="preserve">Wikipedia	Wikipedia	Wikipedia	</v>
      <v xml:space="preserve">CC-BY-SA	CC-BY-SA	CC-BY-SA	</v>
      <v xml:space="preserve">http://en.wikipedia.org/wiki/Chocó_Department	http://es.wikipedia.org/wiki/Chocó	http://zh.wikipedia.org/zh-tw/index.html?curid=1044611	</v>
      <v xml:space="preserve">http://creativecommons.org/licenses/by-sa/3.0/	http://creativecommons.org/licenses/by-sa/3.0/	http://creativecommons.org/licenses/by-sa/3.0/	</v>
    </spb>
    <spb s="1">
      <v>90</v>
      <v>91</v>
      <v>92</v>
      <v>91</v>
      <v>93</v>
      <v>94</v>
      <v>94</v>
      <v>3</v>
      <v>94</v>
    </spb>
    <spb s="0">
      <v xml:space="preserve">Wikipedia	</v>
      <v xml:space="preserve">Public domain	</v>
      <v xml:space="preserve">http://es.wikipedia.org/wiki/Chocó	</v>
      <v xml:space="preserve">http://en.wikipedia.org/wiki/Public_domain	</v>
    </spb>
    <spb s="0">
      <v xml:space="preserve">Wikipedia	</v>
      <v xml:space="preserve">CC-BY-SA	</v>
      <v xml:space="preserve">http://en.wikipedia.org/wiki/Córdoba_Department	</v>
      <v xml:space="preserve">http://creativecommons.org/licenses/by-sa/3.0/	</v>
    </spb>
    <spb s="0">
      <v xml:space="preserve">Wikipedia	Wikipedia	</v>
      <v xml:space="preserve">CC-BY-SA	CC-BY-SA	</v>
      <v xml:space="preserve">http://es.wikipedia.org/wiki/Córdoba_(Colombia)	http://zh.wikipedia.org/zh-tw/index.html?curid=1042915	</v>
      <v xml:space="preserve">http://creativecommons.org/licenses/by-sa/3.0/	http://creativecommons.org/licenses/by-sa/3.0/	</v>
    </spb>
    <spb s="0">
      <v xml:space="preserve">Wikipedia	</v>
      <v xml:space="preserve">CC-BY-SA	</v>
      <v xml:space="preserve">http://es.wikipedia.org/wiki/Córdoba_(Colombia)	</v>
      <v xml:space="preserve">http://creativecommons.org/licenses/by-sa/3.0/	</v>
    </spb>
    <spb s="0">
      <v xml:space="preserve">Wikipedia	Wikipedia	Wikipedia	</v>
      <v xml:space="preserve">CC-BY-SA	CC-BY-SA	CC-BY-SA	</v>
      <v xml:space="preserve">http://en.wikipedia.org/wiki/Córdoba_Department	http://es.wikipedia.org/wiki/Córdoba_(Colombia)	http://zh.wikipedia.org/zh-tw/index.html?curid=1042915	</v>
      <v xml:space="preserve">http://creativecommons.org/licenses/by-sa/3.0/	http://creativecommons.org/licenses/by-sa/3.0/	http://creativecommons.org/licenses/by-sa/3.0/	</v>
    </spb>
    <spb s="1">
      <v>97</v>
      <v>98</v>
      <v>97</v>
      <v>98</v>
      <v>99</v>
      <v>100</v>
      <v>100</v>
      <v>3</v>
      <v>100</v>
    </spb>
    <spb s="0">
      <v xml:space="preserve">Wikipedia	</v>
      <v xml:space="preserve">Public domain	</v>
      <v xml:space="preserve">http://es.wikipedia.org/wiki/Córdoba_(Colombia)	</v>
      <v xml:space="preserve">http://en.wikipedia.org/wiki/Public_domain	</v>
    </spb>
    <spb s="0">
      <v xml:space="preserve">Wikipedia	</v>
      <v xml:space="preserve">CC-BY-SA	</v>
      <v xml:space="preserve">http://en.wikipedia.org/wiki/Cundinamarca_Department	</v>
      <v xml:space="preserve">http://creativecommons.org/licenses/by-sa/3.0/	</v>
    </spb>
    <spb s="0">
      <v xml:space="preserve">Wikipedia	Wikipedia	</v>
      <v xml:space="preserve">CC-BY-SA	CC-BY-SA	</v>
      <v xml:space="preserve">http://en.wikipedia.org/wiki/Cundinamarca_Department	http://es.wikipedia.org/wiki/Cundinamarca	</v>
      <v xml:space="preserve">http://creativecommons.org/licenses/by-sa/3.0/	http://creativecommons.org/licenses/by-sa/3.0/	</v>
    </spb>
    <spb s="0">
      <v xml:space="preserve">Wikipedia	</v>
      <v xml:space="preserve">CC-BY-SA	</v>
      <v xml:space="preserve">http://es.wikipedia.org/wiki/Cundinamarca	</v>
      <v xml:space="preserve">http://creativecommons.org/licenses/by-sa/3.0/	</v>
    </spb>
    <spb s="1">
      <v>103</v>
      <v>104</v>
      <v>103</v>
      <v>104</v>
      <v>105</v>
      <v>104</v>
      <v>104</v>
      <v>3</v>
      <v>104</v>
    </spb>
    <spb s="0">
      <v xml:space="preserve">Wikipedia	</v>
      <v xml:space="preserve">CC BY-SA 4.0	</v>
      <v xml:space="preserve">http://es.wikipedia.org/wiki/Cundinamarca	</v>
      <v xml:space="preserve">https://creativecommons.org/licenses/by-sa/4.0	</v>
    </spb>
    <spb s="0">
      <v xml:space="preserve">Wikipedia	Wikipedia	</v>
      <v xml:space="preserve">CC-BY-SA	CC-BY-SA	</v>
      <v xml:space="preserve">http://en.wikipedia.org/wiki/Guainía_Department	http://es.wikipedia.org/wiki/Guainía	</v>
      <v xml:space="preserve">http://creativecommons.org/licenses/by-sa/3.0/	http://creativecommons.org/licenses/by-sa/3.0/	</v>
    </spb>
    <spb s="0">
      <v xml:space="preserve">Wikipedia	Wikipedia	</v>
      <v xml:space="preserve">CC-BY-SA	CC-BY-SA	</v>
      <v xml:space="preserve">http://es.wikipedia.org/wiki/Guainía	http://zh.wikipedia.org/zh-tw/index.html?curid=1044663	</v>
      <v xml:space="preserve">http://creativecommons.org/licenses/by-sa/3.0/	http://creativecommons.org/licenses/by-sa/3.0/	</v>
    </spb>
    <spb s="0">
      <v xml:space="preserve">Wikipedia	</v>
      <v xml:space="preserve">CC-BY-SA	</v>
      <v xml:space="preserve">http://en.wikipedia.org/wiki/Guainía_Department	</v>
      <v xml:space="preserve">http://creativecommons.org/licenses/by-sa/3.0/	</v>
    </spb>
    <spb s="0">
      <v xml:space="preserve">Wikipedia	</v>
      <v xml:space="preserve">CC-BY-SA	</v>
      <v xml:space="preserve">http://es.wikipedia.org/wiki/Guainía	</v>
      <v xml:space="preserve">http://creativecommons.org/licenses/by-sa/3.0/	</v>
    </spb>
    <spb s="0">
      <v xml:space="preserve">Wikipedia	Wikipedia	Wikipedia	</v>
      <v xml:space="preserve">CC-BY-SA	CC-BY-SA	CC-BY-SA	</v>
      <v xml:space="preserve">http://en.wikipedia.org/wiki/Guainía_Department	http://es.wikipedia.org/wiki/Guainía	http://zh.wikipedia.org/zh-tw/index.html?curid=1044663	</v>
      <v xml:space="preserve">http://creativecommons.org/licenses/by-sa/3.0/	http://creativecommons.org/licenses/by-sa/3.0/	http://creativecommons.org/licenses/by-sa/3.0/	</v>
    </spb>
    <spb s="1">
      <v>108</v>
      <v>109</v>
      <v>110</v>
      <v>109</v>
      <v>111</v>
      <v>112</v>
      <v>112</v>
      <v>3</v>
      <v>112</v>
    </spb>
    <spb s="0">
      <v xml:space="preserve">Wikipedia	</v>
      <v xml:space="preserve">Public domain	</v>
      <v xml:space="preserve">http://es.wikipedia.org/wiki/Guainía	</v>
      <v xml:space="preserve">http://en.wikipedia.org/wiki/Public_domain	</v>
    </spb>
    <spb s="0">
      <v xml:space="preserve">Wikipedia	Wikipedia	</v>
      <v xml:space="preserve">CC-BY-SA	CC-BY-SA	</v>
      <v xml:space="preserve">http://en.wikipedia.org/wiki/Guaviare_Department	http://es.wikipedia.org/wiki/Guaviare	</v>
      <v xml:space="preserve">http://creativecommons.org/licenses/by-sa/3.0/	http://creativecommons.org/licenses/by-sa/3.0/	</v>
    </spb>
    <spb s="0">
      <v xml:space="preserve">Wikipedia	</v>
      <v xml:space="preserve">CC-BY-SA	</v>
      <v xml:space="preserve">http://en.wikipedia.org/wiki/Guaviare_Department	</v>
      <v xml:space="preserve">http://creativecommons.org/licenses/by-sa/3.0/	</v>
    </spb>
    <spb s="0">
      <v xml:space="preserve">Wikipedia	</v>
      <v xml:space="preserve">CC-BY-SA	</v>
      <v xml:space="preserve">http://es.wikipedia.org/wiki/Guaviare	</v>
      <v xml:space="preserve">http://creativecommons.org/licenses/by-sa/3.0/	</v>
    </spb>
    <spb s="1">
      <v>115</v>
      <v>115</v>
      <v>116</v>
      <v>115</v>
      <v>117</v>
      <v>115</v>
      <v>115</v>
      <v>3</v>
      <v>115</v>
    </spb>
    <spb s="0">
      <v xml:space="preserve">Wikipedia	</v>
      <v xml:space="preserve">CC BY-SA 4.0	</v>
      <v xml:space="preserve">http://es.wikipedia.org/wiki/Guaviare	</v>
      <v xml:space="preserve">https://creativecommons.org/licenses/by-sa/4.0	</v>
    </spb>
    <spb s="0">
      <v xml:space="preserve">Wikipedia	Wikipedia	</v>
      <v xml:space="preserve">CC-BY-SA	CC-BY-SA	</v>
      <v xml:space="preserve">http://en.wikipedia.org/wiki/Huila_Department	http://es.wikipedia.org/wiki/Huila	</v>
      <v xml:space="preserve">http://creativecommons.org/licenses/by-sa/3.0/	http://creativecommons.org/licenses/by-sa/3.0/	</v>
    </spb>
    <spb s="0">
      <v xml:space="preserve">Wikipedia	</v>
      <v xml:space="preserve">CC-BY-SA	</v>
      <v xml:space="preserve">http://en.wikipedia.org/wiki/Huila_Department	</v>
      <v xml:space="preserve">http://creativecommons.org/licenses/by-sa/3.0/	</v>
    </spb>
    <spb s="0">
      <v xml:space="preserve">Wikipedia	</v>
      <v xml:space="preserve">CC-BY-SA	</v>
      <v xml:space="preserve">http://es.wikipedia.org/wiki/Huila	</v>
      <v xml:space="preserve">http://creativecommons.org/licenses/by-sa/3.0/	</v>
    </spb>
    <spb s="1">
      <v>120</v>
      <v>120</v>
      <v>121</v>
      <v>120</v>
      <v>122</v>
      <v>120</v>
      <v>120</v>
      <v>3</v>
      <v>120</v>
    </spb>
    <spb s="0">
      <v xml:space="preserve">Wikipedia	</v>
      <v xml:space="preserve">Public domain	</v>
      <v xml:space="preserve">http://es.wikipedia.org/wiki/Huila	</v>
      <v xml:space="preserve">http://en.wikipedia.org/wiki/Public_domain	</v>
    </spb>
    <spb s="0">
      <v xml:space="preserve">Wikipedia	Wikipedia	</v>
      <v xml:space="preserve">CC-BY-SA	CC-BY-SA	</v>
      <v xml:space="preserve">http://en.wikipedia.org/wiki/La_Guajira_Department	http://es.wikipedia.org/wiki/La_Guajira	</v>
      <v xml:space="preserve">http://creativecommons.org/licenses/by-sa/3.0/	http://creativecommons.org/licenses/by-sa/3.0/	</v>
    </spb>
    <spb s="0">
      <v xml:space="preserve">Wikipedia	</v>
      <v xml:space="preserve">CC-BY-SA	</v>
      <v xml:space="preserve">http://en.wikipedia.org/wiki/La_Guajira_Department	</v>
      <v xml:space="preserve">http://creativecommons.org/licenses/by-sa/3.0/	</v>
    </spb>
    <spb s="0">
      <v xml:space="preserve">Wikipedia	</v>
      <v xml:space="preserve">CC-BY-SA	</v>
      <v xml:space="preserve">http://es.wikipedia.org/wiki/La_Guajira	</v>
      <v xml:space="preserve">http://creativecommons.org/licenses/by-sa/3.0/	</v>
    </spb>
    <spb s="11">
      <v>125</v>
      <v>125</v>
      <v>126</v>
      <v>125</v>
      <v>127</v>
      <v>125</v>
      <v>3</v>
      <v>125</v>
    </spb>
    <spb s="0">
      <v xml:space="preserve">Wikipedia	</v>
      <v xml:space="preserve">Public domain	</v>
      <v xml:space="preserve">http://es.wikipedia.org/wiki/La_Guajira	</v>
      <v xml:space="preserve">http://en.wikipedia.org/wiki/Public_domain	</v>
    </spb>
    <spb s="0">
      <v xml:space="preserve">Wikipedia	Wikipedia	</v>
      <v xml:space="preserve">CC-BY-SA	CC-BY-SA	</v>
      <v xml:space="preserve">http://en.wikipedia.org/wiki/Magdalena_Department	http://es.wikipedia.org/wiki/Magdalena_(Colombia)	</v>
      <v xml:space="preserve">http://creativecommons.org/licenses/by-sa/3.0/	http://creativecommons.org/licenses/by-sa/3.0/	</v>
    </spb>
    <spb s="0">
      <v xml:space="preserve">Wikipedia	</v>
      <v xml:space="preserve">CC-BY-SA	</v>
      <v xml:space="preserve">http://en.wikipedia.org/wiki/Magdalena_Department	</v>
      <v xml:space="preserve">http://creativecommons.org/licenses/by-sa/3.0/	</v>
    </spb>
    <spb s="0">
      <v xml:space="preserve">Wikipedia	</v>
      <v xml:space="preserve">CC-BY-SA	</v>
      <v xml:space="preserve">http://es.wikipedia.org/wiki/Magdalena_(Colombia)	</v>
      <v xml:space="preserve">http://creativecommons.org/licenses/by-sa/3.0/	</v>
    </spb>
    <spb s="1">
      <v>130</v>
      <v>130</v>
      <v>131</v>
      <v>130</v>
      <v>132</v>
      <v>130</v>
      <v>130</v>
      <v>3</v>
      <v>130</v>
    </spb>
    <spb s="0">
      <v xml:space="preserve">Wikipedia	</v>
      <v xml:space="preserve">CC-BY-SA-3.0	</v>
      <v xml:space="preserve">http://es.wikipedia.org/wiki/Magdalena_(Colombia)	</v>
      <v xml:space="preserve">http://creativecommons.org/licenses/by-sa/3.0/	</v>
    </spb>
    <spb s="0">
      <v xml:space="preserve">Wikipedia	Wikipedia	</v>
      <v xml:space="preserve">CC-BY-SA	CC-BY-SA	</v>
      <v xml:space="preserve">http://en.wikipedia.org/wiki/Meta_Department	http://es.wikipedia.org/wiki/Meta_(Colombia)	</v>
      <v xml:space="preserve">http://creativecommons.org/licenses/by-sa/3.0/	http://creativecommons.org/licenses/by-sa/3.0/	</v>
    </spb>
    <spb s="0">
      <v xml:space="preserve">Wikipedia	</v>
      <v xml:space="preserve">CC-BY-SA	</v>
      <v xml:space="preserve">http://en.wikipedia.org/wiki/Meta_Department	</v>
      <v xml:space="preserve">http://creativecommons.org/licenses/by-sa/3.0/	</v>
    </spb>
    <spb s="0">
      <v xml:space="preserve">Wikipedia	</v>
      <v xml:space="preserve">CC-BY-SA	</v>
      <v xml:space="preserve">http://es.wikipedia.org/wiki/Meta_(Colombia)	</v>
      <v xml:space="preserve">http://creativecommons.org/licenses/by-sa/3.0/	</v>
    </spb>
    <spb s="1">
      <v>135</v>
      <v>135</v>
      <v>136</v>
      <v>135</v>
      <v>137</v>
      <v>135</v>
      <v>135</v>
      <v>3</v>
      <v>135</v>
    </spb>
    <spb s="0">
      <v xml:space="preserve">Wikipedia	</v>
      <v xml:space="preserve">Public domain	</v>
      <v xml:space="preserve">http://es.wikipedia.org/wiki/Meta_(Colombia)	</v>
      <v xml:space="preserve">http://en.wikipedia.org/wiki/Public_domain	</v>
    </spb>
    <spb s="0">
      <v xml:space="preserve">Wikipedia	Wikipedia	</v>
      <v xml:space="preserve">CC-BY-SA	CC-BY-SA	</v>
      <v xml:space="preserve">http://en.wikipedia.org/wiki/Nariño_Department	http://es.wikipedia.org/wiki/Nariño_(Colombia)	</v>
      <v xml:space="preserve">http://creativecommons.org/licenses/by-sa/3.0/	http://creativecommons.org/licenses/by-sa/3.0/	</v>
    </spb>
    <spb s="0">
      <v xml:space="preserve">Wikipedia	Wikipedia	</v>
      <v xml:space="preserve">CC-BY-SA	CC-BY-SA	</v>
      <v xml:space="preserve">http://es.wikipedia.org/wiki/Nariño_(Colombia)	http://zh.wikipedia.org/zh-tw/index.html?curid=1045002	</v>
      <v xml:space="preserve">http://creativecommons.org/licenses/by-sa/3.0/	http://creativecommons.org/licenses/by-sa/3.0/	</v>
    </spb>
    <spb s="0">
      <v xml:space="preserve">Wikipedia	</v>
      <v xml:space="preserve">CC-BY-SA	</v>
      <v xml:space="preserve">http://en.wikipedia.org/wiki/Nariño_Department	</v>
      <v xml:space="preserve">http://creativecommons.org/licenses/by-sa/3.0/	</v>
    </spb>
    <spb s="0">
      <v xml:space="preserve">Wikipedia	</v>
      <v xml:space="preserve">CC-BY-SA	</v>
      <v xml:space="preserve">http://es.wikipedia.org/wiki/Nariño_(Colombia)	</v>
      <v xml:space="preserve">http://creativecommons.org/licenses/by-sa/3.0/	</v>
    </spb>
    <spb s="0">
      <v xml:space="preserve">Wikipedia	Wikipedia	Wikipedia	</v>
      <v xml:space="preserve">CC-BY-SA	CC-BY-SA	CC-BY-SA	</v>
      <v xml:space="preserve">http://en.wikipedia.org/wiki/Nariño_Department	http://es.wikipedia.org/wiki/Nariño_(Colombia)	http://zh.wikipedia.org/zh-tw/index.html?curid=1045002	</v>
      <v xml:space="preserve">http://creativecommons.org/licenses/by-sa/3.0/	http://creativecommons.org/licenses/by-sa/3.0/	http://creativecommons.org/licenses/by-sa/3.0/	</v>
    </spb>
    <spb s="1">
      <v>140</v>
      <v>141</v>
      <v>142</v>
      <v>141</v>
      <v>143</v>
      <v>144</v>
      <v>144</v>
      <v>3</v>
      <v>144</v>
    </spb>
    <spb s="0">
      <v xml:space="preserve">Wikipedia	</v>
      <v xml:space="preserve">Public domain	</v>
      <v xml:space="preserve">http://es.wikipedia.org/wiki/Nariño_(Colombia)	</v>
      <v xml:space="preserve">http://en.wikipedia.org/wiki/Public_domain	</v>
    </spb>
    <spb s="0">
      <v xml:space="preserve">Wikipedia	</v>
      <v xml:space="preserve">CC-BY-SA	</v>
      <v xml:space="preserve">http://en.wikipedia.org/wiki/Norte_de_Santander_Department	</v>
      <v xml:space="preserve">http://creativecommons.org/licenses/by-sa/3.0/	</v>
    </spb>
    <spb s="0">
      <v xml:space="preserve">Wikipedia	Wikipedia	</v>
      <v xml:space="preserve">CC-BY-SA	CC-BY-SA	</v>
      <v xml:space="preserve">http://en.wikipedia.org/wiki/Norte_de_Santander_Department	http://es.wikipedia.org/wiki/Norte_de_Santander	</v>
      <v xml:space="preserve">http://creativecommons.org/licenses/by-sa/3.0/	http://creativecommons.org/licenses/by-sa/3.0/	</v>
    </spb>
    <spb s="0">
      <v xml:space="preserve">Wikipedia	</v>
      <v xml:space="preserve">CC-BY-SA	</v>
      <v xml:space="preserve">http://es.wikipedia.org/wiki/Norte_de_Santander	</v>
      <v xml:space="preserve">http://creativecommons.org/licenses/by-sa/3.0/	</v>
    </spb>
    <spb s="1">
      <v>147</v>
      <v>148</v>
      <v>147</v>
      <v>148</v>
      <v>149</v>
      <v>148</v>
      <v>148</v>
      <v>3</v>
      <v>148</v>
    </spb>
    <spb s="0">
      <v xml:space="preserve">Wikipedia	</v>
      <v xml:space="preserve">CC-BY-SA-3.0	</v>
      <v xml:space="preserve">http://es.wikipedia.org/wiki/Norte_de_Santander	</v>
      <v xml:space="preserve">http://creativecommons.org/licenses/by-sa/3.0/	</v>
    </spb>
    <spb s="0">
      <v xml:space="preserve">Wikipedia	Wikipedia	</v>
      <v xml:space="preserve">CC-BY-SA	CC-BY-SA	</v>
      <v xml:space="preserve">http://en.wikipedia.org/wiki/Putumayo_Department	http://es.wikipedia.org/wiki/Putumayo_(Colombia)	</v>
      <v xml:space="preserve">http://creativecommons.org/licenses/by-sa/3.0/	http://creativecommons.org/licenses/by-sa/3.0/	</v>
    </spb>
    <spb s="0">
      <v xml:space="preserve">Wikipedia	</v>
      <v xml:space="preserve">CC-BY-SA	</v>
      <v xml:space="preserve">http://en.wikipedia.org/wiki/Putumayo_Department	</v>
      <v xml:space="preserve">http://creativecommons.org/licenses/by-sa/3.0/	</v>
    </spb>
    <spb s="0">
      <v xml:space="preserve">Wikipedia	</v>
      <v xml:space="preserve">CC-BY-SA	</v>
      <v xml:space="preserve">http://es.wikipedia.org/wiki/Putumayo_(Colombia)	</v>
      <v xml:space="preserve">http://creativecommons.org/licenses/by-sa/3.0/	</v>
    </spb>
    <spb s="15">
      <v>152</v>
      <v>152</v>
      <v>153</v>
      <v>152</v>
      <v>154</v>
      <v>152</v>
      <v>3</v>
    </spb>
    <spb s="17">
      <v>Area</v>
      <v>Image</v>
      <v>Name</v>
      <v>Population</v>
      <v>UniqueName</v>
      <v>VDPID/VSID</v>
      <v>Description</v>
      <v>Country/region</v>
      <v>LearnMoreOnLink</v>
      <v>Largest city</v>
      <v>Housing units</v>
    </spb>
    <spb s="3">
      <v>4</v>
      <v>Name</v>
      <v>LearnMoreOnLink</v>
    </spb>
    <spb s="0">
      <v xml:space="preserve">Wikipedia	</v>
      <v xml:space="preserve">Public domain	</v>
      <v xml:space="preserve">http://es.wikipedia.org/wiki/Putumayo_(Colombia)	</v>
      <v xml:space="preserve">http://en.wikipedia.org/wiki/Public_domain	</v>
    </spb>
    <spb s="0">
      <v xml:space="preserve">Wikipedia	Wikipedia	</v>
      <v xml:space="preserve">CC-BY-SA	CC-BY-SA	</v>
      <v xml:space="preserve">http://en.wikipedia.org/wiki/Quindío_Department	http://es.wikipedia.org/wiki/Quindío	</v>
      <v xml:space="preserve">http://creativecommons.org/licenses/by-sa/3.0/	http://creativecommons.org/licenses/by-sa/3.0/	</v>
    </spb>
    <spb s="0">
      <v xml:space="preserve">Wikipedia	Wikipedia	</v>
      <v xml:space="preserve">CC-BY-SA	CC-BY-SA	</v>
      <v xml:space="preserve">http://es.wikipedia.org/wiki/Quindío	http://zh.wikipedia.org/zh-tw/index.html?curid=1045163	</v>
      <v xml:space="preserve">http://creativecommons.org/licenses/by-sa/3.0/	http://creativecommons.org/licenses/by-sa/3.0/	</v>
    </spb>
    <spb s="0">
      <v xml:space="preserve">Wikipedia	</v>
      <v xml:space="preserve">CC-BY-SA	</v>
      <v xml:space="preserve">http://en.wikipedia.org/wiki/Quindío_Department	</v>
      <v xml:space="preserve">http://creativecommons.org/licenses/by-sa/3.0/	</v>
    </spb>
    <spb s="0">
      <v xml:space="preserve">Wikipedia	</v>
      <v xml:space="preserve">CC-BY-SA	</v>
      <v xml:space="preserve">http://es.wikipedia.org/wiki/Quindío	</v>
      <v xml:space="preserve">http://creativecommons.org/licenses/by-sa/3.0/	</v>
    </spb>
    <spb s="0">
      <v xml:space="preserve">Wikipedia	Wikipedia	Wikipedia	</v>
      <v xml:space="preserve">CC-BY-SA	CC-BY-SA	CC-BY-SA	</v>
      <v xml:space="preserve">http://en.wikipedia.org/wiki/Quindío_Department	http://es.wikipedia.org/wiki/Quindío	http://zh.wikipedia.org/zh-tw/index.html?curid=1045163	</v>
      <v xml:space="preserve">http://creativecommons.org/licenses/by-sa/3.0/	http://creativecommons.org/licenses/by-sa/3.0/	http://creativecommons.org/licenses/by-sa/3.0/	</v>
    </spb>
    <spb s="1">
      <v>159</v>
      <v>160</v>
      <v>161</v>
      <v>160</v>
      <v>162</v>
      <v>163</v>
      <v>163</v>
      <v>3</v>
      <v>163</v>
    </spb>
    <spb s="0">
      <v xml:space="preserve">Wikipedia	</v>
      <v xml:space="preserve">Public domain	</v>
      <v xml:space="preserve">http://es.wikipedia.org/wiki/Quindío	</v>
      <v xml:space="preserve">http://en.wikipedia.org/wiki/Public_domain	</v>
    </spb>
    <spb s="0">
      <v xml:space="preserve">Wikipedia	</v>
      <v xml:space="preserve">CC-BY-SA	</v>
      <v xml:space="preserve">http://en.wikipedia.org/wiki/Risaralda_Department	</v>
      <v xml:space="preserve">http://creativecommons.org/licenses/by-sa/3.0/	</v>
    </spb>
    <spb s="0">
      <v xml:space="preserve">Wikipedia	Wikipedia	</v>
      <v xml:space="preserve">CC-BY-SA	CC-BY-SA	</v>
      <v xml:space="preserve">http://en.wikipedia.org/wiki/Risaralda_Department	http://es.wikipedia.org/wiki/Risaralda	</v>
      <v xml:space="preserve">http://creativecommons.org/licenses/by-sa/3.0/	http://creativecommons.org/licenses/by-sa/3.0/	</v>
    </spb>
    <spb s="0">
      <v xml:space="preserve">Wikipedia	</v>
      <v xml:space="preserve">CC-BY-SA	</v>
      <v xml:space="preserve">http://es.wikipedia.org/wiki/Risaralda	</v>
      <v xml:space="preserve">http://creativecommons.org/licenses/by-sa/3.0/	</v>
    </spb>
    <spb s="1">
      <v>166</v>
      <v>167</v>
      <v>166</v>
      <v>167</v>
      <v>168</v>
      <v>167</v>
      <v>167</v>
      <v>3</v>
      <v>167</v>
    </spb>
    <spb s="0">
      <v xml:space="preserve">Wikipedia	</v>
      <v xml:space="preserve">CC-BY-SA-3.0	</v>
      <v xml:space="preserve">http://es.wikipedia.org/wiki/Risaralda	</v>
      <v xml:space="preserve">http://creativecommons.org/licenses/by-sa/3.0/	</v>
    </spb>
    <spb s="0">
      <v xml:space="preserve">Wikipedia	Wikipedia	</v>
      <v xml:space="preserve">CC-BY-SA	CC-BY-SA	</v>
      <v xml:space="preserve">http://en.wikipedia.org/wiki/Santander_Department	http://es.wikipedia.org/wiki/Santander_(Colombia)	</v>
      <v xml:space="preserve">http://creativecommons.org/licenses/by-sa/3.0/	http://creativecommons.org/licenses/by-sa/3.0/	</v>
    </spb>
    <spb s="0">
      <v xml:space="preserve">Wikipedia	</v>
      <v xml:space="preserve">CC-BY-SA	</v>
      <v xml:space="preserve">http://en.wikipedia.org/wiki/Santander_Department	</v>
      <v xml:space="preserve">http://creativecommons.org/licenses/by-sa/3.0/	</v>
    </spb>
    <spb s="0">
      <v xml:space="preserve">Wikipedia	</v>
      <v xml:space="preserve">CC-BY-SA	</v>
      <v xml:space="preserve">http://es.wikipedia.org/wiki/Santander_(Colombia)	</v>
      <v xml:space="preserve">http://creativecommons.org/licenses/by-sa/3.0/	</v>
    </spb>
    <spb s="1">
      <v>171</v>
      <v>171</v>
      <v>172</v>
      <v>171</v>
      <v>173</v>
      <v>171</v>
      <v>171</v>
      <v>3</v>
      <v>171</v>
    </spb>
    <spb s="0">
      <v xml:space="preserve">Wikipedia	</v>
      <v xml:space="preserve">Public domain	</v>
      <v xml:space="preserve">http://es.wikipedia.org/wiki/Santander_(Colombia)	</v>
      <v xml:space="preserve">http://en.wikipedia.org/wiki/Public_domain	</v>
    </spb>
    <spb s="0">
      <v xml:space="preserve">Wikipedia	</v>
      <v xml:space="preserve">CC-BY-SA	</v>
      <v xml:space="preserve">http://en.wikipedia.org/wiki/Sucre_Department	</v>
      <v xml:space="preserve">http://creativecommons.org/licenses/by-sa/3.0/	</v>
    </spb>
    <spb s="0">
      <v xml:space="preserve">Wikipedia	Wikipedia	</v>
      <v xml:space="preserve">CC-BY-SA	CC-BY-SA	</v>
      <v xml:space="preserve">http://en.wikipedia.org/wiki/Sucre_Department	http://es.wikipedia.org/wiki/Sucre_(Colombia)	</v>
      <v xml:space="preserve">http://creativecommons.org/licenses/by-sa/3.0/	http://creativecommons.org/licenses/by-sa/3.0/	</v>
    </spb>
    <spb s="0">
      <v xml:space="preserve">Wikipedia	</v>
      <v xml:space="preserve">CC-BY-SA	</v>
      <v xml:space="preserve">http://es.wikipedia.org/wiki/Sucre_(Colombia)	</v>
      <v xml:space="preserve">http://creativecommons.org/licenses/by-sa/3.0/	</v>
    </spb>
    <spb s="1">
      <v>176</v>
      <v>177</v>
      <v>176</v>
      <v>177</v>
      <v>178</v>
      <v>177</v>
      <v>177</v>
      <v>3</v>
      <v>177</v>
    </spb>
    <spb s="0">
      <v xml:space="preserve">Wikipedia	</v>
      <v xml:space="preserve">CC BY-SA 3.0	</v>
      <v xml:space="preserve">http://es.wikipedia.org/wiki/Sucre_(Colombia)	</v>
      <v xml:space="preserve">https://creativecommons.org/licenses/by-sa/3.0	</v>
    </spb>
    <spb s="0">
      <v xml:space="preserve">Wikipedia	Wikipedia	</v>
      <v xml:space="preserve">CC-BY-SA	CC-BY-SA	</v>
      <v xml:space="preserve">http://en.wikipedia.org/wiki/Tolima_Department	http://es.wikipedia.org/wiki/Tolima	</v>
      <v xml:space="preserve">http://creativecommons.org/licenses/by-sa/3.0/	http://creativecommons.org/licenses/by-sa/3.0/	</v>
    </spb>
    <spb s="0">
      <v xml:space="preserve">Wikipedia	</v>
      <v xml:space="preserve">CC-BY-SA	</v>
      <v xml:space="preserve">http://en.wikipedia.org/wiki/Tolima_Department	</v>
      <v xml:space="preserve">http://creativecommons.org/licenses/by-sa/3.0/	</v>
    </spb>
    <spb s="0">
      <v xml:space="preserve">Wikipedia	</v>
      <v xml:space="preserve">CC-BY-SA	</v>
      <v xml:space="preserve">http://es.wikipedia.org/wiki/Tolima	</v>
      <v xml:space="preserve">http://creativecommons.org/licenses/by-sa/3.0/	</v>
    </spb>
    <spb s="1">
      <v>181</v>
      <v>181</v>
      <v>182</v>
      <v>181</v>
      <v>183</v>
      <v>181</v>
      <v>181</v>
      <v>3</v>
      <v>181</v>
    </spb>
    <spb s="0">
      <v xml:space="preserve">Wikipedia	</v>
      <v xml:space="preserve">Public domain	</v>
      <v xml:space="preserve">http://es.wikipedia.org/wiki/Tolima	</v>
      <v xml:space="preserve">http://en.wikipedia.org/wiki/Public_domain	</v>
    </spb>
    <spb s="0">
      <v xml:space="preserve">Wikipedia	</v>
      <v xml:space="preserve">CC-BY-SA	</v>
      <v xml:space="preserve">http://en.wikipedia.org/wiki/Valle_del_Cauca_Department	</v>
      <v xml:space="preserve">http://creativecommons.org/licenses/by-sa/3.0/	</v>
    </spb>
    <spb s="0">
      <v xml:space="preserve">Wikipedia	Wikipedia	</v>
      <v xml:space="preserve">CC-BY-SA	CC-BY-SA	</v>
      <v xml:space="preserve">http://en.wikipedia.org/wiki/Valle_del_Cauca_Department	http://es.wikipedia.org/wiki/Valle_del_Cauca	</v>
      <v xml:space="preserve">http://creativecommons.org/licenses/by-sa/3.0/	http://creativecommons.org/licenses/by-sa/3.0/	</v>
    </spb>
    <spb s="0">
      <v xml:space="preserve">Wikipedia	</v>
      <v xml:space="preserve">CC-BY-SA	</v>
      <v xml:space="preserve">http://es.wikipedia.org/wiki/Valle_del_Cauca	</v>
      <v xml:space="preserve">http://creativecommons.org/licenses/by-sa/3.0/	</v>
    </spb>
    <spb s="1">
      <v>186</v>
      <v>187</v>
      <v>186</v>
      <v>187</v>
      <v>188</v>
      <v>187</v>
      <v>187</v>
      <v>3</v>
      <v>187</v>
    </spb>
    <spb s="0">
      <v xml:space="preserve">Wikipedia	</v>
      <v xml:space="preserve">Public domain	</v>
      <v xml:space="preserve">http://es.wikipedia.org/wiki/Valle_del_Cauca	</v>
      <v xml:space="preserve">http://en.wikipedia.org/wiki/Public_domain	</v>
    </spb>
    <spb s="0">
      <v xml:space="preserve">Wikipedia	Wikipedia	</v>
      <v xml:space="preserve">CC-BY-SA	CC-BY-SA	</v>
      <v xml:space="preserve">http://en.wikipedia.org/wiki/Vaupés_Department	http://es.wikipedia.org/wiki/Vaupés	</v>
      <v xml:space="preserve">http://creativecommons.org/licenses/by-sa/3.0/	http://creativecommons.org/licenses/by-sa/3.0/	</v>
    </spb>
    <spb s="0">
      <v xml:space="preserve">Wikipedia	Wikipedia	</v>
      <v xml:space="preserve">CC-BY-SA	CC-BY-SA	</v>
      <v xml:space="preserve">http://es.wikipedia.org/wiki/Vaupés	http://zh.wikipedia.org/zh-tw/index.html?curid=1042954	</v>
      <v xml:space="preserve">http://creativecommons.org/licenses/by-sa/3.0/	http://creativecommons.org/licenses/by-sa/3.0/	</v>
    </spb>
    <spb s="0">
      <v xml:space="preserve">Wikipedia	</v>
      <v xml:space="preserve">CC-BY-SA	</v>
      <v xml:space="preserve">http://en.wikipedia.org/wiki/Vaupés_Department	</v>
      <v xml:space="preserve">http://creativecommons.org/licenses/by-sa/3.0/	</v>
    </spb>
    <spb s="0">
      <v xml:space="preserve">Wikipedia	</v>
      <v xml:space="preserve">CC-BY-SA	</v>
      <v xml:space="preserve">http://es.wikipedia.org/wiki/Vaupés	</v>
      <v xml:space="preserve">http://creativecommons.org/licenses/by-sa/3.0/	</v>
    </spb>
    <spb s="0">
      <v xml:space="preserve">Wikipedia	Wikipedia	Wikipedia	</v>
      <v xml:space="preserve">CC-BY-SA	CC-BY-SA	CC-BY-SA	</v>
      <v xml:space="preserve">http://en.wikipedia.org/wiki/Vaupés_Department	http://es.wikipedia.org/wiki/Vaupés	http://zh.wikipedia.org/zh-tw/index.html?curid=1042954	</v>
      <v xml:space="preserve">http://creativecommons.org/licenses/by-sa/3.0/	http://creativecommons.org/licenses/by-sa/3.0/	http://creativecommons.org/licenses/by-sa/3.0/	</v>
    </spb>
    <spb s="1">
      <v>191</v>
      <v>192</v>
      <v>193</v>
      <v>192</v>
      <v>194</v>
      <v>195</v>
      <v>195</v>
      <v>3</v>
      <v>195</v>
    </spb>
    <spb s="0">
      <v xml:space="preserve">Wikipedia	</v>
      <v xml:space="preserve">CC-BY-SA-3.0	</v>
      <v xml:space="preserve">http://es.wikipedia.org/wiki/Vaupés	</v>
      <v xml:space="preserve">http://creativecommons.org/licenses/by-sa/3.0/	</v>
    </spb>
    <spb s="0">
      <v xml:space="preserve">Wikipedia	</v>
      <v xml:space="preserve">CC-BY-SA	</v>
      <v xml:space="preserve">http://en.wikipedia.org/wiki/Vichada_Department	</v>
      <v xml:space="preserve">http://creativecommons.org/licenses/by-sa/3.0/	</v>
    </spb>
    <spb s="0">
      <v xml:space="preserve">Wikipedia	Wikipedia	</v>
      <v xml:space="preserve">CC-BY-SA	CC-BY-SA	</v>
      <v xml:space="preserve">http://en.wikipedia.org/wiki/Vichada_Department	http://es.wikipedia.org/wiki/Vichada	</v>
      <v xml:space="preserve">http://creativecommons.org/licenses/by-sa/3.0/	http://creativecommons.org/licenses/by-sa/3.0/	</v>
    </spb>
    <spb s="0">
      <v xml:space="preserve">Wikipedia	</v>
      <v xml:space="preserve">CC-BY-SA	</v>
      <v xml:space="preserve">http://es.wikipedia.org/wiki/Vichada	</v>
      <v xml:space="preserve">http://creativecommons.org/licenses/by-sa/3.0/	</v>
    </spb>
    <spb s="11">
      <v>198</v>
      <v>199</v>
      <v>198</v>
      <v>199</v>
      <v>200</v>
      <v>199</v>
      <v>3</v>
      <v>199</v>
    </spb>
    <spb s="0">
      <v xml:space="preserve">Wikipedia	</v>
      <v xml:space="preserve">Public domain	</v>
      <v xml:space="preserve">http://es.wikipedia.org/wiki/Vichada	</v>
      <v xml:space="preserve">http://en.wikipedia.org/wiki/Public_domain	</v>
    </spb>
  </spbData>
</supportingPropertyBags>
</file>

<file path=xl/richData/rdsupportingpropertybagstructure.xml><?xml version="1.0" encoding="utf-8"?>
<spbStructures xmlns="http://schemas.microsoft.com/office/spreadsheetml/2017/richdata2" count="18">
  <s>
    <k n="SourceText" t="s"/>
    <k n="LicenseText" t="s"/>
    <k n="SourceAddress" t="s"/>
    <k n="LicenseAddress" t="s"/>
  </s>
  <s>
    <k n="`Área" t="spb"/>
    <k n="Nombre" t="spb"/>
    <k n="Población" t="spb"/>
    <k n="UniqueName" t="spb"/>
    <k n="Descripción" t="spb"/>
    <k n="País o región" t="spb"/>
    <k n="Ciudad más grande" t="spb"/>
    <k n="Unidades de vivienda" t="spb"/>
    <k n="Capital/ciudad principal" t="spb"/>
  </s>
  <s>
    <k n="Área" t="s"/>
    <k n="Imagen" t="s"/>
    <k n="Nombre" t="s"/>
    <k n="Población" t="s"/>
    <k n="UniqueName" t="s"/>
    <k n="VDPID/VSID" t="s"/>
    <k n="Descripción" t="s"/>
    <k n="País o región" t="s"/>
    <k n="LearnMoreOnLink" t="s"/>
    <k n="Ciudad más grande" t="s"/>
    <k n="Unidades de vivienda" t="s"/>
    <k n="Capital/ciudad principal" t="s"/>
  </s>
  <s>
    <k n="^Order" t="spba"/>
    <k n="TitleProperty" t="s"/>
    <k n="SubTitleProperty" t="s"/>
  </s>
  <s>
    <k n="ShowInCardView" t="b"/>
    <k n="ShowInDotNotation" t="b"/>
    <k n="ShowInAutoComplete" t="b"/>
  </s>
  <s>
    <k n="ShowInDotNotation" t="b"/>
    <k n="ShowInAutoComplete" t="b"/>
  </s>
  <s>
    <k n="UniqueName" t="spb"/>
    <k n="VDPID/VSID" t="spb"/>
    <k n="Descripción" t="spb"/>
    <k n="LearnMoreOnLink" t="spb"/>
  </s>
  <s>
    <k n="Imagen" t="i"/>
    <k n="Nombre" t="i"/>
    <k n="Descripción" t="i"/>
  </s>
  <s>
    <k n="link" t="s"/>
    <k n="logo" t="s"/>
    <k n="name" t="s"/>
  </s>
  <s>
    <k n="`Área" t="s"/>
    <k n="Población" t="s"/>
    <k n="Unidades de vivienda" t="s"/>
  </s>
  <s>
    <k n="_Self" t="i"/>
  </s>
  <s>
    <k n="`Área" t="spb"/>
    <k n="Nombre" t="spb"/>
    <k n="Población" t="spb"/>
    <k n="UniqueName" t="spb"/>
    <k n="Descripción" t="spb"/>
    <k n="País o región" t="spb"/>
    <k n="Unidades de vivienda" t="spb"/>
    <k n="Capital/ciudad principal" t="spb"/>
  </s>
  <s>
    <k n="Área" t="s"/>
    <k n="Imagen" t="s"/>
    <k n="Nombre" t="s"/>
    <k n="Población" t="s"/>
    <k n="UniqueName" t="s"/>
    <k n="VDPID/VSID" t="s"/>
    <k n="Descripción" t="s"/>
    <k n="País o región" t="s"/>
    <k n="Ciudad más grande" t="s"/>
    <k n="Unidades de vivienda" t="s"/>
    <k n="Capital/ciudad principal" t="s"/>
  </s>
  <s>
    <k n="^Order" t="spba"/>
    <k n="TitleProperty" t="s"/>
  </s>
  <s>
    <k n="UniqueName" t="spb"/>
    <k n="VDPID/VSID" t="spb"/>
    <k n="Descripción" t="spb"/>
  </s>
  <s>
    <k n="`Área" t="spb"/>
    <k n="Nombre" t="spb"/>
    <k n="Población" t="spb"/>
    <k n="UniqueName" t="spb"/>
    <k n="Descripción" t="spb"/>
    <k n="País o región" t="spb"/>
    <k n="Unidades de vivienda" t="spb"/>
  </s>
  <s>
    <k n="Área" t="s"/>
    <k n="Imagen" t="s"/>
    <k n="Nombre" t="s"/>
    <k n="Población" t="s"/>
    <k n="UniqueName" t="s"/>
    <k n="VDPID/VSID" t="s"/>
    <k n="Descripción" t="s"/>
    <k n="País o región" t="s"/>
    <k n="LearnMoreOnLink" t="s"/>
    <k n="Unidades de vivienda" t="s"/>
  </s>
  <s>
    <k n="Área" t="s"/>
    <k n="Imagen" t="s"/>
    <k n="Nombre" t="s"/>
    <k n="Población" t="s"/>
    <k n="UniqueName" t="s"/>
    <k n="VDPID/VSID" t="s"/>
    <k n="Descripción" t="s"/>
    <k n="País o región" t="s"/>
    <k n="LearnMoreOnLink" t="s"/>
    <k n="Ciudad más grande" t="s"/>
    <k n="Unidades de vivienda" t="s"/>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1">
    <x:dxf>
      <x:numFmt numFmtId="3" formatCode="#,##0"/>
    </x:dxf>
  </dxfs>
  <richProperties>
    <rPr n="IsHeroField" t="b"/>
    <rPr n="IsTitleField" t="b"/>
    <rPr n="RequiresInlineAttribution" t="b"/>
  </richProperties>
  <richStyles>
    <rSty>
      <rpv i="0">1</rpv>
    </rSty>
    <rSty>
      <rpv i="1">1</rpv>
    </rSty>
    <rSty>
      <rpv i="2">1</rpv>
    </rSty>
    <rSty dxfid="0"/>
  </richStyles>
</richStyleSheet>
</file>

<file path=xl/richData/richValueRel.xml><?xml version="1.0" encoding="utf-8"?>
<richValueRels xmlns="http://schemas.microsoft.com/office/spreadsheetml/2022/richvaluerel" xmlns:r="http://schemas.openxmlformats.org/officeDocument/2006/relationships">
  <rel r:id="rId1"/>
  <rel r:id="rId2"/>
  <rel r:id="rId3"/>
  <rel r:id="rId4"/>
  <rel r:id="rId5"/>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54DCB54-0448-4AF2-AF7D-544E0CD7AF08}" name="Tabla_CotizantesMensualIBC" displayName="Tabla_CotizantesMensualIBC" ref="A6:O30" totalsRowShown="0" headerRowDxfId="434" dataDxfId="432" headerRowBorderDxfId="433" tableBorderDxfId="431" totalsRowBorderDxfId="430">
  <autoFilter ref="A6:O30" xr:uid="{A54DCB54-0448-4AF2-AF7D-544E0CD7AF08}"/>
  <tableColumns count="15">
    <tableColumn id="1" xr3:uid="{1FF4793D-C63B-435D-9DD7-89B8BEF4A402}" name="Tipo" dataDxfId="429"/>
    <tableColumn id="2" xr3:uid="{D6C0C8BF-0401-4B2F-95BD-41C337ED46E0}" name="Rango IBC" dataDxfId="428"/>
    <tableColumn id="3" xr3:uid="{E45D57FB-4B15-4EF2-BFF5-6669A51FA703}" name="Cotizantes jun-2025" dataDxfId="427"/>
    <tableColumn id="4" xr3:uid="{2A033314-B317-4897-8CFE-EEE41B280FF8}" name="Cotizantes jul-2025" dataDxfId="426"/>
    <tableColumn id="5" xr3:uid="{293AB5B0-34A0-4F18-AB9E-F790F91BF3E6}" name="Cotizantes ago-2025" dataDxfId="425"/>
    <tableColumn id="6" xr3:uid="{2B140355-8F36-4C84-8551-5FC726082DAA}" name="Cotizantes sep-2025" dataDxfId="424"/>
    <tableColumn id="7" xr3:uid="{3F8D956C-4349-440C-9A7F-2902D971FBE0}" name="Cotizantes oct-2025" dataDxfId="423"/>
    <tableColumn id="8" xr3:uid="{67846B09-A8BC-4457-960D-63C6742CC823}" name="Cotizantes nov-2025" dataDxfId="422"/>
    <tableColumn id="9" xr3:uid="{0D4778D8-BBEE-47D1-9B63-3C82525274F9}" name="Cotizantes dic-2025" dataDxfId="421"/>
    <tableColumn id="10" xr3:uid="{DA7D5C1A-BE71-4030-BEF8-2FB6AEB214B4}" name="Cotizantes ene-2026" dataDxfId="420"/>
    <tableColumn id="11" xr3:uid="{395043A2-6E95-48A7-AA39-81FD9E0B5CC2}" name="Cotizantes feb-2026" dataDxfId="419"/>
    <tableColumn id="12" xr3:uid="{0335F9B8-8772-4132-859C-35B8F25D3604}" name="Cotizantes mar-2026" dataDxfId="418"/>
    <tableColumn id="13" xr3:uid="{A69E62AB-B942-4AB9-B086-A543288B0296}" name="Cotizantes abr-2026" dataDxfId="417"/>
    <tableColumn id="14" xr3:uid="{544C7FDC-C9D3-41E9-B8AF-60F4EFEEC1C3}" name="Cotizantes may-2026" dataDxfId="416"/>
    <tableColumn id="15" xr3:uid="{F6DF885A-C65B-401E-AF38-7C050ABC3A28}" name="Cotizantes jun-2026" dataDxfId="415"/>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595F826-4F09-4311-B371-87400EC54130}" name="Tabla_VariacionMensualIBC" displayName="Tabla_VariacionMensualIBC" ref="A32:N56" totalsRowShown="0" headerRowDxfId="414" dataDxfId="412" headerRowBorderDxfId="413" tableBorderDxfId="411" totalsRowBorderDxfId="410">
  <autoFilter ref="A32:N56" xr:uid="{1595F826-4F09-4311-B371-87400EC54130}"/>
  <tableColumns count="14">
    <tableColumn id="1" xr3:uid="{92407548-B586-46F9-AC1F-AEAF4F65DA38}" name="Tipo" dataDxfId="409"/>
    <tableColumn id="2" xr3:uid="{758AFF97-0257-4722-B189-1AF2C09322CA}" name="Rango IBC" dataDxfId="408"/>
    <tableColumn id="3" xr3:uid="{DF536C8C-3DB0-4010-948C-159B5638CA04}" name="Variación % jul-2025" dataDxfId="407"/>
    <tableColumn id="4" xr3:uid="{2C1D75A6-9AC0-43AE-8FF5-42F3C48CB327}" name="Variación % ago-2025" dataDxfId="406"/>
    <tableColumn id="5" xr3:uid="{802BE430-1A78-4026-8FDE-65F28B447485}" name="Variación % sep-2025" dataDxfId="405"/>
    <tableColumn id="6" xr3:uid="{D2BEEF04-99AE-4C86-8568-1710455478D0}" name="Variación % oct-2025" dataDxfId="404"/>
    <tableColumn id="7" xr3:uid="{AD62CADA-11C9-4A37-A8E2-8F51EBCA3B38}" name="Variación % nov-2025" dataDxfId="403"/>
    <tableColumn id="8" xr3:uid="{D1E21A0B-BAB7-43EB-956C-1FD06EE0AF0F}" name="Variación % dic-2025" dataDxfId="402"/>
    <tableColumn id="9" xr3:uid="{6F2629E3-B0A9-4B7A-B422-55C0D3D71616}" name="Variación % ene-2026" dataDxfId="401"/>
    <tableColumn id="10" xr3:uid="{06FE1B84-61F1-4FE6-BEB0-04DFCC37AE0F}" name="Variación % feb-2026" dataDxfId="400"/>
    <tableColumn id="11" xr3:uid="{EA0D342E-29F5-4533-BFB6-801C658D4035}" name="Variación % mar-2026" dataDxfId="399"/>
    <tableColumn id="12" xr3:uid="{3AE7177A-52D3-4209-9228-90C06B68539B}" name="Variación % abr-2026" dataDxfId="398"/>
    <tableColumn id="13" xr3:uid="{A056A89B-6B48-46BB-B576-8F8E7879A5D1}" name="Variación % may-2026" dataDxfId="397"/>
    <tableColumn id="14" xr3:uid="{0D52CC02-6BFD-4073-A8FF-CADBE23A6B49}" name="Variación % jun-2026" dataDxfId="396"/>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7560136-36B1-4197-8987-C5E7A014735D}" name="Tabla_VariacionAnualIBC" displayName="Tabla_VariacionAnualIBC" ref="A58:N82" totalsRowShown="0" headerRowDxfId="395" dataDxfId="393" headerRowBorderDxfId="394" tableBorderDxfId="392" totalsRowBorderDxfId="391">
  <autoFilter ref="A58:N82" xr:uid="{C7560136-36B1-4197-8987-C5E7A014735D}"/>
  <tableColumns count="14">
    <tableColumn id="1" xr3:uid="{59C333DA-CCE9-4384-9995-BEB58168464C}" name="Tipo" dataDxfId="390"/>
    <tableColumn id="2" xr3:uid="{AE4F512F-0EA5-416C-B537-49C7F9944810}" name="Rango IBC" dataDxfId="389"/>
    <tableColumn id="3" xr3:uid="{89405E93-5885-44CC-A26A-0F3DAD23DDAE}" name="Variación % jul-2025" dataDxfId="388"/>
    <tableColumn id="4" xr3:uid="{5C983735-B777-4F7C-8094-BA207C8E7FE5}" name="Variación % ago-2025" dataDxfId="387"/>
    <tableColumn id="5" xr3:uid="{499343BA-D0E6-4DB2-A8A8-8DB47082B06E}" name="Variación % sep-2025" dataDxfId="386"/>
    <tableColumn id="6" xr3:uid="{255CF139-997D-494B-B3FD-91B6C5980DF8}" name="Variación % oct-2025" dataDxfId="385"/>
    <tableColumn id="7" xr3:uid="{6F1D11F4-EDF9-47E5-8D7C-88C7E4DDD91D}" name="Variación % nov-2025" dataDxfId="384"/>
    <tableColumn id="8" xr3:uid="{D358E5C2-CC5C-40BE-94C4-8A0B2142F9C0}" name="Variación % dic-2025" dataDxfId="383"/>
    <tableColumn id="9" xr3:uid="{879E8863-F37D-4503-9C6D-F45CCDC78B48}" name="Variación % ene-2026" dataDxfId="382"/>
    <tableColumn id="10" xr3:uid="{15420718-2E7B-460E-880C-69FAE4498391}" name="Variación % feb-2026" dataDxfId="381"/>
    <tableColumn id="11" xr3:uid="{57C213E8-0467-4F4D-8D0D-B5CE361B13A4}" name="Variación % mar-2026" dataDxfId="380"/>
    <tableColumn id="12" xr3:uid="{054403F2-6FBA-437B-977A-24E07B5F1AC7}" name="Variación % abr-2026" dataDxfId="379"/>
    <tableColumn id="13" xr3:uid="{E4B39047-DA23-4F56-AF18-3A422D0CA445}" name="Variación % may-2026" dataDxfId="378"/>
    <tableColumn id="14" xr3:uid="{668CF89C-BAAB-4C82-85D6-C82CA1E0B44A}" name="Variación % jun-2026" dataDxfId="377"/>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50A9A78-2B97-4D12-92D8-53560F3535FA}" name="Tabla_CotizantesIBC" displayName="Tabla_CotizantesIBC" ref="A86:O110" totalsRowShown="0" headerRowDxfId="376" dataDxfId="374" headerRowBorderDxfId="375" tableBorderDxfId="373" totalsRowBorderDxfId="372">
  <autoFilter ref="A86:O110" xr:uid="{250A9A78-2B97-4D12-92D8-53560F3535FA}"/>
  <tableColumns count="15">
    <tableColumn id="1" xr3:uid="{31BA0023-3A0B-4917-9D9A-D916CEB3E091}" name="Tipo" dataDxfId="371"/>
    <tableColumn id="2" xr3:uid="{BAA920E2-9CA8-4C4B-8A25-FC25AEDB0038}" name="Rango IBC" dataDxfId="370"/>
    <tableColumn id="3" xr3:uid="{B9111C66-EC3F-434E-A5C6-E3F1DAC7C4E2}" name="Cotizantes jun-2025" dataDxfId="369"/>
    <tableColumn id="4" xr3:uid="{379CD07B-906B-4B21-B99D-BFCE1E334FD7}" name="Cotizantes jul-2025" dataDxfId="368"/>
    <tableColumn id="5" xr3:uid="{E153C6C9-A91F-43EA-91CC-B26FA29890FD}" name="Cotizantes ago-2025" dataDxfId="367"/>
    <tableColumn id="6" xr3:uid="{A6E22D3A-5914-411F-A78B-1E86E8EC7E55}" name="Cotizantes sep-2025" dataDxfId="366"/>
    <tableColumn id="7" xr3:uid="{673F2219-3341-4094-B6FC-81E9726B53C5}" name="Cotizantes oct-2025" dataDxfId="365"/>
    <tableColumn id="8" xr3:uid="{D6555738-8704-4FB5-B77B-9FE8317BEA8C}" name="Cotizantes nov-2025" dataDxfId="364"/>
    <tableColumn id="9" xr3:uid="{68EFAB8B-40CC-4566-A6BF-6CA4AF5BB4CF}" name="Cotizantes dic-2025" dataDxfId="363"/>
    <tableColumn id="10" xr3:uid="{422EDA9D-DFA1-41FD-85B0-476438238D27}" name="Cotizantes ene-2026" dataDxfId="362"/>
    <tableColumn id="11" xr3:uid="{95A29243-D046-4638-A54D-DC4DF683094A}" name="Cotizantes feb-2026" dataDxfId="361"/>
    <tableColumn id="12" xr3:uid="{E774FD89-0E76-40A6-A43F-9644F34F6FF9}" name="Cotizantes mar-2026" dataDxfId="360"/>
    <tableColumn id="13" xr3:uid="{8F106AE9-6B06-4E27-8DF3-F54A40BC296E}" name="Cotizantes abr-2026" dataDxfId="359"/>
    <tableColumn id="14" xr3:uid="{A5101355-469E-4C3A-8370-4E11CD9F212C}" name="Cotizantes may-2026" dataDxfId="358"/>
    <tableColumn id="15" xr3:uid="{DCC9AEBB-6095-48E1-BA31-995761634DB1}" name="Cotizantes jun-2026" dataDxfId="357"/>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F0880F7-7A20-411C-A44D-9A68D0714357}" name="Tabla_CotizantesPensionesIBC" displayName="Tabla_CotizantesPensionesIBC" ref="A114:O138" totalsRowShown="0" headerRowDxfId="356" dataDxfId="354" headerRowBorderDxfId="355" tableBorderDxfId="353" totalsRowBorderDxfId="352">
  <autoFilter ref="A114:O138" xr:uid="{5F0880F7-7A20-411C-A44D-9A68D0714357}"/>
  <tableColumns count="15">
    <tableColumn id="1" xr3:uid="{71B63984-BAFF-4003-9664-7DBE721FD7F3}" name="Tipo" dataDxfId="351"/>
    <tableColumn id="2" xr3:uid="{675CAC95-2FC1-41D0-ADC7-0FB81DC11DE5}" name="Rango IBC" dataDxfId="350"/>
    <tableColumn id="3" xr3:uid="{3699BF95-069A-4F60-A8E3-C881BE19C9DD}" name="Cotizantes jun-2025" dataDxfId="349"/>
    <tableColumn id="4" xr3:uid="{5AA03A15-EE45-4515-B910-E549674396A4}" name="Cotizantes jul-2025" dataDxfId="348"/>
    <tableColumn id="5" xr3:uid="{C1B9E8FF-5FCA-4589-81DF-4C6892D7387D}" name="Cotizantes ago-2025" dataDxfId="347"/>
    <tableColumn id="6" xr3:uid="{AC959DDA-2EBA-4D2F-99FE-9934E41CBC6C}" name="Cotizantes sep-2025" dataDxfId="346"/>
    <tableColumn id="7" xr3:uid="{D5059165-908A-4F85-8F70-FB2276E47CF4}" name="Cotizantes oct-2025" dataDxfId="345"/>
    <tableColumn id="8" xr3:uid="{6828A7F6-926D-4648-B7BE-E6F64211CB33}" name="Cotizantes nov-2025" dataDxfId="344"/>
    <tableColumn id="9" xr3:uid="{3BF1D05E-FE3A-4851-911E-32F904BBB9DF}" name="Cotizantes dic-2025" dataDxfId="343"/>
    <tableColumn id="10" xr3:uid="{68B030FA-3A6E-42C2-814E-5334B8359AC5}" name="Cotizantes ene-2026" dataDxfId="342"/>
    <tableColumn id="11" xr3:uid="{685D84E9-CDF2-4D23-806A-2A463C53DBA1}" name="Cotizantes feb-2026" dataDxfId="341"/>
    <tableColumn id="12" xr3:uid="{23833B9C-4197-4C82-BD8C-D38DACE548BA}" name="Cotizantes mar-2026" dataDxfId="340"/>
    <tableColumn id="13" xr3:uid="{F8B827C4-0BDE-4072-A73C-40627F26B76C}" name="Cotizantes abr-2026" dataDxfId="339"/>
    <tableColumn id="14" xr3:uid="{1379DDD6-52F8-4BDF-B74A-124B066A158F}" name="Cotizantes may-2026" dataDxfId="338"/>
    <tableColumn id="15" xr3:uid="{8A3C1DD0-D1CE-4C3E-B604-4D45DC74CEBC}" name="Cotizantes jun-2026" dataDxfId="337"/>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A1846D6-4670-497C-A40D-DAC9E2012ECE}" name="CotizantesARLMensual" displayName="CotizantesARLMensual" ref="A142:O166" totalsRowShown="0" headerRowDxfId="336" dataDxfId="334" headerRowBorderDxfId="335" tableBorderDxfId="333" totalsRowBorderDxfId="332">
  <autoFilter ref="A142:O166" xr:uid="{0A1846D6-4670-497C-A40D-DAC9E2012ECE}"/>
  <tableColumns count="15">
    <tableColumn id="1" xr3:uid="{B3D03E5A-0E57-4D8D-8DDD-D940CFC9C705}" name="Tipo" dataDxfId="331"/>
    <tableColumn id="2" xr3:uid="{3E408474-131E-4286-9E8B-2AB5E59A982A}" name="Rango IBC" dataDxfId="330"/>
    <tableColumn id="3" xr3:uid="{EE055DDE-ACCE-4371-92D0-6C90E5EDD22A}" name="Cotizantes jun-2025" dataDxfId="329"/>
    <tableColumn id="4" xr3:uid="{5F277B31-5991-4F92-BF06-6CDACA85B75D}" name="Cotizantes jul-2025" dataDxfId="328"/>
    <tableColumn id="5" xr3:uid="{F85AC244-102E-4DD9-BD69-2F725D063FC0}" name="Cotizantes ago-2025" dataDxfId="327"/>
    <tableColumn id="6" xr3:uid="{A7CB2A81-F19D-4825-9416-22965232A22C}" name="Cotizantes sep-2025" dataDxfId="326"/>
    <tableColumn id="7" xr3:uid="{421F4D9D-033A-460F-96F7-CAA8D6D8FD48}" name="Cotizantes oct-2025" dataDxfId="325"/>
    <tableColumn id="8" xr3:uid="{A5041ADD-C986-4E5E-AE5D-7380B5089A8A}" name="Cotizantes nov-2025" dataDxfId="324"/>
    <tableColumn id="9" xr3:uid="{E13F9014-DED7-4209-ADAB-4DBD91162DD5}" name="Cotizantes dic-2025" dataDxfId="323"/>
    <tableColumn id="10" xr3:uid="{B2343FAB-204B-4405-B6A2-804F3FD23655}" name="Cotizantes ene-2026" dataDxfId="322"/>
    <tableColumn id="11" xr3:uid="{F6D781B3-DF33-46A0-84AD-731895083D1D}" name="Cotizantes feb-2026" dataDxfId="321"/>
    <tableColumn id="12" xr3:uid="{890EA429-7F83-4C2F-AC13-E4DF3F3A50D3}" name="Cotizantes mar-2026" dataDxfId="320"/>
    <tableColumn id="13" xr3:uid="{9E04AA67-A601-46C9-B7A4-1227C173E866}" name="Cotizantes abr-2026" dataDxfId="319"/>
    <tableColumn id="14" xr3:uid="{192D8302-C18E-4208-A26C-0F44CA0F15D0}" name="Cotizantes may-2026" dataDxfId="318"/>
    <tableColumn id="15" xr3:uid="{7AB11996-960B-4091-8231-4224C5D35810}" name="Cotizantes jun-2026" dataDxfId="317"/>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DC0B8E6-58EB-469F-B1DB-B528721AAF9D}" name="CotizantesCCFMensual" displayName="CotizantesCCFMensual" ref="A170:O194" totalsRowShown="0" headerRowDxfId="316" dataDxfId="314" headerRowBorderDxfId="315" tableBorderDxfId="313" totalsRowBorderDxfId="312">
  <autoFilter ref="A170:O194" xr:uid="{5DC0B8E6-58EB-469F-B1DB-B528721AAF9D}"/>
  <tableColumns count="15">
    <tableColumn id="1" xr3:uid="{98A4354A-C979-47F0-B7CC-01B4DCBDA5BE}" name="Tipo" dataDxfId="311"/>
    <tableColumn id="2" xr3:uid="{7F54A681-4755-4BAE-BF48-149B34EC153D}" name="Rango IBC" dataDxfId="310"/>
    <tableColumn id="3" xr3:uid="{FC28BEB8-39CB-4853-BD0A-EAC4D5623865}" name="Cotizantes jun-2025" dataDxfId="309"/>
    <tableColumn id="4" xr3:uid="{4AEBF8B9-9D24-4C8F-8928-20C3326EC7B7}" name="Cotizantes jul-2025" dataDxfId="308"/>
    <tableColumn id="5" xr3:uid="{5205A67F-E87F-462D-A5CD-A8BE65BE473F}" name="Cotizantes ago-2025" dataDxfId="307"/>
    <tableColumn id="6" xr3:uid="{69226312-F411-4433-B839-CC13C52FB02C}" name="Cotizantes sep-2025" dataDxfId="306"/>
    <tableColumn id="7" xr3:uid="{41D5634D-4B42-46DC-8BDD-622985D07312}" name="Cotizantes oct-2025" dataDxfId="305"/>
    <tableColumn id="8" xr3:uid="{136C7B2F-2F3B-43D0-AB7A-9ED4B2FBF20E}" name="Cotizantes nov-2025" dataDxfId="304"/>
    <tableColumn id="9" xr3:uid="{2BC992C3-44EB-473C-AAAD-D4A96201754E}" name="Cotizantes dic-2025" dataDxfId="303"/>
    <tableColumn id="10" xr3:uid="{4B3256F1-3169-462B-ACBE-DC001F893DDF}" name="Cotizantes ene-2026" dataDxfId="302"/>
    <tableColumn id="11" xr3:uid="{BF657531-8B01-4112-830F-C9D440813244}" name="Cotizantes feb-2026" dataDxfId="301"/>
    <tableColumn id="12" xr3:uid="{85F1F6FE-86D9-46F8-9F5E-498515FD61E1}" name="Cotizantes mar-2026" dataDxfId="300"/>
    <tableColumn id="13" xr3:uid="{0FFAC776-246E-4F31-8068-5029C2EEC68C}" name="Cotizantes abr-2026" dataDxfId="299"/>
    <tableColumn id="14" xr3:uid="{1B70B693-3179-413B-95C9-35E1C20C578C}" name="Cotizantes may-2026" dataDxfId="298"/>
    <tableColumn id="15" xr3:uid="{80992365-B069-4026-9DF9-FA1AB29D9343}" name="Cotizantes jun-2026" dataDxfId="297"/>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C3DA757-9A95-49FC-81F5-C717B4323F50}" name="AportantesMensualTamaño" displayName="AportantesMensualTamaño" ref="A6:N12" totalsRowShown="0" headerRowDxfId="296" dataDxfId="294" headerRowBorderDxfId="295" tableBorderDxfId="293" totalsRowBorderDxfId="292">
  <autoFilter ref="A6:N12" xr:uid="{2C3DA757-9A95-49FC-81F5-C717B4323F50}"/>
  <tableColumns count="14">
    <tableColumn id="1" xr3:uid="{3715F5B1-0C5B-4151-8FA8-473ECD3CAF78}" name="Tamaño" dataDxfId="291"/>
    <tableColumn id="2" xr3:uid="{C4BCA367-6211-43AB-98D8-E9ACA8F0C811}" name="Aportantes jun-2025" dataDxfId="290"/>
    <tableColumn id="3" xr3:uid="{4A2D4FE6-398B-4A7B-83B7-831F321A8EEB}" name="Aportantes jul-2025" dataDxfId="289"/>
    <tableColumn id="4" xr3:uid="{54DEC023-2C34-48C5-82ED-DF94CD169350}" name="Aportantes ago-2025" dataDxfId="288"/>
    <tableColumn id="5" xr3:uid="{E2E55412-C36E-4105-99C4-693AD23DAD6A}" name="Aportantes sep-2025" dataDxfId="287"/>
    <tableColumn id="6" xr3:uid="{F226E926-8004-41D3-B619-0535105531D4}" name="Aportantes oct-2025" dataDxfId="286"/>
    <tableColumn id="7" xr3:uid="{075D0EEA-12C9-4DCA-92AC-1FB2628F3BD2}" name="Aportantes nov-2025" dataDxfId="285"/>
    <tableColumn id="8" xr3:uid="{C3D5C66A-0A74-4CFF-92D9-C4A6109BA4E0}" name="Aportantes dic-2025" dataDxfId="284"/>
    <tableColumn id="9" xr3:uid="{65031716-E631-4CD5-AC4F-ED6116ECB32E}" name="Aportantes ene-2026" dataDxfId="283"/>
    <tableColumn id="10" xr3:uid="{D7AEB4DA-635F-4246-AD20-83245D669865}" name="Aportantes feb-2026" dataDxfId="282"/>
    <tableColumn id="11" xr3:uid="{7FE99418-2C73-4753-B12C-8432A955C80A}" name="Aportantes mar-2026" dataDxfId="281"/>
    <tableColumn id="12" xr3:uid="{66F4C222-71A2-46D3-B546-CA93ED40F9AA}" name="Aportantes abr-2026" dataDxfId="280"/>
    <tableColumn id="13" xr3:uid="{08BE915C-2170-4AA8-8BD1-063229792DE2}" name="Aportantes may-2026" dataDxfId="279"/>
    <tableColumn id="14" xr3:uid="{57B77EEA-608E-4B7F-B207-7D6459BCFB27}" name="Aportantes jun-2026" dataDxfId="278"/>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D1E364D-0F62-407D-93D9-3C34CAAA4EA6}" name="NumeroNovedades" displayName="NumeroNovedades" ref="A17:N20" totalsRowShown="0" headerRowDxfId="277" dataDxfId="275" headerRowBorderDxfId="276" tableBorderDxfId="274" totalsRowBorderDxfId="273">
  <autoFilter ref="A17:N20" xr:uid="{9D1E364D-0F62-407D-93D9-3C34CAAA4EA6}"/>
  <tableColumns count="14">
    <tableColumn id="1" xr3:uid="{943F9649-4B01-4936-BDD4-E978A2B05A60}" name="Novedades" dataDxfId="272"/>
    <tableColumn id="2" xr3:uid="{E9328B2C-D58D-45CA-8C24-023AAE909789}" name="jun-2025" dataDxfId="271"/>
    <tableColumn id="3" xr3:uid="{8A9E0B8F-A1B9-43DA-9E18-94D3C060DB8C}" name="jul-2025" dataDxfId="270"/>
    <tableColumn id="4" xr3:uid="{7B5E49F1-AB81-4742-98AC-8906DBD2B6DD}" name="ago-2025" dataDxfId="269"/>
    <tableColumn id="5" xr3:uid="{78F6A1C4-0387-4BB9-84F3-04A0FEFEC89E}" name="sep-2025" dataDxfId="268"/>
    <tableColumn id="6" xr3:uid="{A0ECDCF2-1902-4130-9DC6-D354D28FEC08}" name="oct-2025" dataDxfId="267"/>
    <tableColumn id="7" xr3:uid="{AF58DA77-BF8D-4A58-B16D-5DCB031E25BA}" name="nov-2025" dataDxfId="266"/>
    <tableColumn id="8" xr3:uid="{A4DBFC32-3A65-4456-B990-F0E45AAD7133}" name="dic-2025" dataDxfId="265"/>
    <tableColumn id="9" xr3:uid="{F01FB605-7A99-4FAC-8E26-5120A4367078}" name="ene-2026" dataDxfId="264"/>
    <tableColumn id="10" xr3:uid="{B72A7B82-360D-4D78-A7F0-F279CD200CB2}" name="feb-2026" dataDxfId="263"/>
    <tableColumn id="11" xr3:uid="{D61266B0-3EC5-4792-A7DF-6A672844A13E}" name="mar-2026" dataDxfId="262"/>
    <tableColumn id="12" xr3:uid="{71BABCC4-EE18-4377-B828-156D8A231996}" name="abr-2026" dataDxfId="261"/>
    <tableColumn id="13" xr3:uid="{43455A23-A5F4-43E9-A78D-42A7E4214077}" name="may-2026" dataDxfId="260"/>
    <tableColumn id="14" xr3:uid="{C95F586B-8D68-4EB5-8486-A09A5C6D7B79}" name="jun-2026" dataDxfId="259"/>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B4B4B4BF-F140-4225-95D5-F8F4E56D7FE8}" name="VariacionPorcentualMensual" displayName="VariacionPorcentualMensual" ref="A22:N25" totalsRowShown="0" headerRowDxfId="258" dataDxfId="256" headerRowBorderDxfId="257" tableBorderDxfId="255" totalsRowBorderDxfId="254" dataCellStyle="Porcentaje">
  <autoFilter ref="A22:N25" xr:uid="{B4B4B4BF-F140-4225-95D5-F8F4E56D7FE8}"/>
  <tableColumns count="14">
    <tableColumn id="1" xr3:uid="{16056E9E-CAE0-4105-B32E-7C9143B60414}" name="Novedades" dataDxfId="253"/>
    <tableColumn id="2" xr3:uid="{AA501C91-CE19-4385-97EA-00DC51EC6C5D}" name="Variación % jun-2025" dataDxfId="252" dataCellStyle="Porcentaje"/>
    <tableColumn id="3" xr3:uid="{C76C9636-9392-4948-9817-7C78B3514B8A}" name="Variación % jul-2025" dataDxfId="251" dataCellStyle="Porcentaje"/>
    <tableColumn id="4" xr3:uid="{464E9A60-FC89-4090-B4A4-41C91DB063C5}" name="Variación % ago-2025" dataDxfId="250" dataCellStyle="Porcentaje"/>
    <tableColumn id="5" xr3:uid="{9A649D30-FDCE-44F8-A6B6-D539D9E10666}" name="Variación % sep-2025" dataDxfId="249" dataCellStyle="Porcentaje"/>
    <tableColumn id="6" xr3:uid="{E4FD5E38-993E-4AEE-8E85-13C1D3E3C8BA}" name="Variación % oct-2025" dataDxfId="248" dataCellStyle="Porcentaje"/>
    <tableColumn id="7" xr3:uid="{F5FF5932-E6C8-4E19-B706-73285C625691}" name="Variación % nov-2025" dataDxfId="247" dataCellStyle="Porcentaje"/>
    <tableColumn id="8" xr3:uid="{64E93214-D22A-4564-AE31-D07C9D9076A1}" name="Variación % dic-2025" dataDxfId="246" dataCellStyle="Porcentaje"/>
    <tableColumn id="9" xr3:uid="{4A021105-2165-47AB-82DB-D979FD4E6110}" name="Variación % ene-2026" dataDxfId="245" dataCellStyle="Porcentaje"/>
    <tableColumn id="10" xr3:uid="{92541E02-CD11-475C-ACE9-296BADCCA26F}" name="Variación % feb-2026" dataDxfId="244" dataCellStyle="Porcentaje"/>
    <tableColumn id="11" xr3:uid="{4DBF8CF1-642C-42B2-BB85-F78DAF64A4AE}" name="Variación % mar-2026" dataDxfId="243" dataCellStyle="Porcentaje"/>
    <tableColumn id="12" xr3:uid="{32F504F6-91BA-4489-8E79-9C005054C2FB}" name="Variación % abr-2026" dataDxfId="242" dataCellStyle="Porcentaje"/>
    <tableColumn id="13" xr3:uid="{A5077C37-2B73-4403-A2C9-7A6F575BE1CA}" name="Variación % may-2026" dataDxfId="241" dataCellStyle="Porcentaje"/>
    <tableColumn id="14" xr3:uid="{95D65C9C-51EC-4E89-930D-4CE356FC1D35}" name="Variación % jun-2026" dataDxfId="240" dataCellStyle="Porcentaje"/>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4E0E2D15-C534-407D-9460-3915CA7D61B8}" name="VariaciónPorcentualAnual" displayName="VariaciónPorcentualAnual" ref="A27:N30" totalsRowShown="0" headerRowDxfId="239" dataDxfId="237" headerRowBorderDxfId="238" tableBorderDxfId="236" totalsRowBorderDxfId="235" dataCellStyle="Porcentaje">
  <autoFilter ref="A27:N30" xr:uid="{4E0E2D15-C534-407D-9460-3915CA7D61B8}"/>
  <tableColumns count="14">
    <tableColumn id="1" xr3:uid="{97D24048-A1CD-41CF-8D57-F0B94FE2B489}" name="Novedades" dataDxfId="234"/>
    <tableColumn id="2" xr3:uid="{13F4C34C-92A2-46BD-A0EB-3DB49F43131B}" name="Variación % jun-2025" dataDxfId="233" dataCellStyle="Porcentaje"/>
    <tableColumn id="3" xr3:uid="{F7609600-E3B0-4463-BAEA-44FBD0936D9D}" name="Variación % jul-2025" dataDxfId="232" dataCellStyle="Porcentaje"/>
    <tableColumn id="4" xr3:uid="{44B04FCA-E507-41A3-9B27-1E2ACCB13E19}" name="Variación % ago-2025" dataDxfId="231" dataCellStyle="Porcentaje"/>
    <tableColumn id="5" xr3:uid="{6F847B08-F0AD-4C47-897E-99A52AEF23D0}" name="Variación % sep-2025" dataDxfId="230" dataCellStyle="Porcentaje"/>
    <tableColumn id="6" xr3:uid="{E9177BC0-D0BF-4CB3-B973-0414A9CD05B2}" name="Variación % oct-2025" dataDxfId="229" dataCellStyle="Porcentaje"/>
    <tableColumn id="7" xr3:uid="{923C0403-609E-4A05-B864-258014249B95}" name="Variación % nov-2025" dataDxfId="228" dataCellStyle="Porcentaje"/>
    <tableColumn id="8" xr3:uid="{B4907F51-4497-4DF0-B493-5C8D7BACAA29}" name="Variación % dic-2025" dataDxfId="227" dataCellStyle="Porcentaje"/>
    <tableColumn id="9" xr3:uid="{A4E677D1-7144-4CDE-AAF5-003D03DF898C}" name="Variación % ene-2026" dataDxfId="226" dataCellStyle="Porcentaje"/>
    <tableColumn id="10" xr3:uid="{AA453821-18C6-494D-9F60-D923AC370E9E}" name="Variación % feb-2026" dataDxfId="225" dataCellStyle="Porcentaje"/>
    <tableColumn id="11" xr3:uid="{6C15BBAC-D255-46CB-962E-F6D08B76E5EC}" name="Variación % mar-2026" dataDxfId="224" dataCellStyle="Porcentaje"/>
    <tableColumn id="12" xr3:uid="{AA387240-0CA1-40B4-B0C6-77E995AC709A}" name="Variación % abr-2026" dataDxfId="223" dataCellStyle="Porcentaje"/>
    <tableColumn id="13" xr3:uid="{79CCB01F-ABF1-4D17-8E53-9B63B2D6EA43}" name="Variación % may-2026" dataDxfId="222" dataCellStyle="Porcentaje"/>
    <tableColumn id="14" xr3:uid="{FC478C16-4DBD-4EBF-92F3-4E0109D1C1D2}" name="Variación % jun-2026" dataDxfId="221" dataCellStyle="Porcentaje"/>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F1F5CFFE-310E-4E7F-834B-43CB89DA6D12}" name="CotizantesActividadEconómica" displayName="CotizantesActividadEconómica" ref="A34:I56" totalsRowShown="0" headerRowDxfId="220" dataDxfId="218" headerRowBorderDxfId="219" tableBorderDxfId="217" totalsRowBorderDxfId="216">
  <autoFilter ref="A34:I56" xr:uid="{F1F5CFFE-310E-4E7F-834B-43CB89DA6D12}"/>
  <tableColumns count="9">
    <tableColumn id="1" xr3:uid="{D37785CB-F4F3-4EA7-895A-331494509D0D}" name="Actividad (Sección CIIU Rev. 4. A.C)" dataDxfId="215"/>
    <tableColumn id="2" xr3:uid="{B171ABAF-C947-4963-B12E-758755050E09}" name="jun-25" dataDxfId="214"/>
    <tableColumn id="3" xr3:uid="{18303989-E996-4B7E-AEB6-A30DCEAAB561}" name="may-26" dataDxfId="213"/>
    <tableColumn id="4" xr3:uid="{EEB29365-0E8A-4AAC-9549-753E41EFC51F}" name="jun-26" dataDxfId="212"/>
    <tableColumn id="5" xr3:uid="{98E60491-9B6E-4261-8FA8-1EB5E19BFF95}" name="Particip. % en el total jun-26" dataDxfId="211">
      <calculatedColumnFormula>D35/$D$57</calculatedColumnFormula>
    </tableColumn>
    <tableColumn id="6" xr3:uid="{B46574DA-70B2-485D-BE49-B05495E4A60F}" name="Δ% jun-26 - may-26" dataDxfId="210"/>
    <tableColumn id="7" xr3:uid="{D3EB6EDE-F04E-4542-9F3C-76EF26305E8C}" name="Contribución" dataDxfId="209">
      <calculatedColumnFormula>(D35-C35)/$C$57</calculatedColumnFormula>
    </tableColumn>
    <tableColumn id="8" xr3:uid="{E7CBF548-E83F-4C91-B31E-753945179CEE}" name="Δ% Anual jun-26" dataDxfId="208"/>
    <tableColumn id="9" xr3:uid="{68416C1F-2699-4110-82CB-3CB646ED27EB}" name="Contribución " dataDxfId="207">
      <calculatedColumnFormula>(D35-B35)/$B$57</calculatedColumnFormula>
    </tableColumn>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8D8E961E-F4CC-45C1-8143-2CA89878D742}" name="CotizantesPorDepartamento" displayName="CotizantesPorDepartamento" ref="A61:F95" totalsRowShown="0" headerRowDxfId="206" dataDxfId="204" headerRowBorderDxfId="205" tableBorderDxfId="203" totalsRowBorderDxfId="202">
  <autoFilter ref="A61:F95" xr:uid="{8D8E961E-F4CC-45C1-8143-2CA89878D742}"/>
  <tableColumns count="6">
    <tableColumn id="1" xr3:uid="{59F59DF2-47C4-4B25-8917-24C8130828B1}" name="Departamento" dataDxfId="201"/>
    <tableColumn id="2" xr3:uid="{35D69CEC-73F4-44D9-83F4-422255EEA5BD}" name="jun-2025" dataDxfId="200"/>
    <tableColumn id="3" xr3:uid="{C2B0477F-08FF-4674-A16C-75D68AC154EC}" name="may-2026" dataDxfId="199"/>
    <tableColumn id="4" xr3:uid="{7A3D71D6-C350-4808-9DE3-B0B05B60307E}" name="jun-2026" dataDxfId="198"/>
    <tableColumn id="5" xr3:uid="{FC2783AF-D334-4165-8D0C-A2A5CD95AD6F}" name="Variación Mensual" dataDxfId="197" dataCellStyle="Porcentaje"/>
    <tableColumn id="6" xr3:uid="{215F10CE-68D5-4CD7-9E68-1A6F63A2353D}" name="Variación Anual" dataDxfId="196" dataCellStyle="Porcentaje"/>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6C165E9-264D-428A-A48E-88F05BFB0019}" name="ResultadosSexoEdad" displayName="ResultadosSexoEdad" ref="A100:I116" totalsRowShown="0" headerRowDxfId="195" dataDxfId="193" headerRowBorderDxfId="194" tableBorderDxfId="192" totalsRowBorderDxfId="191">
  <autoFilter ref="A100:I116" xr:uid="{86C165E9-264D-428A-A48E-88F05BFB0019}"/>
  <tableColumns count="9">
    <tableColumn id="1" xr3:uid="{48ACB3BF-BF11-4564-99B0-5DF0F986221B}" name="Edad" dataDxfId="190"/>
    <tableColumn id="2" xr3:uid="{AEEB687F-90EC-4E30-AD5E-D8CB5905CFF0}" name="jun-2025 Hombres" dataDxfId="189"/>
    <tableColumn id="3" xr3:uid="{B4EDD69E-4FCD-46BC-9176-1EF923E573EE}" name="jun-2025 Mujeres" dataDxfId="188"/>
    <tableColumn id="4" xr3:uid="{CA77534B-D74D-4529-A6FE-0935EDAC7F83}" name="jun-2025 No Identificado" dataDxfId="187"/>
    <tableColumn id="5" xr3:uid="{F27C8B03-0655-4164-844F-BBEB27E1B3D8}" name="jun-2026 Hombres" dataDxfId="186"/>
    <tableColumn id="6" xr3:uid="{778BC6DD-C6D1-497D-9BAE-65DFF87A26E1}" name="jun-2026 Mujeres" dataDxfId="185"/>
    <tableColumn id="7" xr3:uid="{EEE9AACA-90F2-477C-9B3B-7874FED6C867}" name="jun-2026 No Identificado" dataDxfId="184"/>
    <tableColumn id="8" xr3:uid="{D010A02E-A4CD-4260-96C0-7CB9E8A66DA4}" name="Mujeres por cada 100 hombres jun-2025" dataDxfId="183">
      <calculatedColumnFormula>C101/B101*100</calculatedColumnFormula>
    </tableColumn>
    <tableColumn id="9" xr3:uid="{089B92DE-0832-4CEA-95EA-5DDB6161E224}" name="Mujeres por cada 100 hombres jun-2026" dataDxfId="182">
      <calculatedColumnFormula>F101/E101*100</calculatedColumnFormula>
    </tableColumn>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998B9E16-921A-46A6-8BD5-99672E43E9B7}" name="NumeroNovedadesIndependientes" displayName="NumeroNovedadesIndependientes" ref="A6:N8" totalsRowShown="0" headerRowDxfId="181" dataDxfId="179" headerRowBorderDxfId="180" tableBorderDxfId="178" totalsRowBorderDxfId="177">
  <autoFilter ref="A6:N8" xr:uid="{998B9E16-921A-46A6-8BD5-99672E43E9B7}"/>
  <tableColumns count="14">
    <tableColumn id="1" xr3:uid="{DB35EAD2-B0B9-417D-BF68-4B08CCE9419D}" name="Novedades" dataDxfId="176"/>
    <tableColumn id="2" xr3:uid="{CBF36B34-023F-486E-AEF8-1E2ECCE0CD3C}" name="jun-2025" dataDxfId="175"/>
    <tableColumn id="3" xr3:uid="{1A7EA22E-A361-403E-AC25-2FB2247C99C8}" name="jul-2025" dataDxfId="174"/>
    <tableColumn id="4" xr3:uid="{A33BF752-B64E-48A4-ADE6-A218E8B3A583}" name="ago-2025" dataDxfId="173"/>
    <tableColumn id="5" xr3:uid="{7BDD5648-AAAD-43E7-AC39-313B591EF458}" name="sep-2025" dataDxfId="172"/>
    <tableColumn id="6" xr3:uid="{BDB7E9CB-3F85-44C2-9E79-7C9941641734}" name="oct-2025" dataDxfId="171"/>
    <tableColumn id="7" xr3:uid="{447B3644-5863-4368-BB6E-546D6134F8C7}" name="nov-2025" dataDxfId="170"/>
    <tableColumn id="8" xr3:uid="{ADFA0146-E5CD-4498-B139-E32C547ACF35}" name="dic-2025" dataDxfId="169"/>
    <tableColumn id="9" xr3:uid="{C211539A-01F9-41D1-9217-06D459D9C08D}" name="ene-2026" dataDxfId="168"/>
    <tableColumn id="10" xr3:uid="{BB70466A-4ED2-4308-BE1A-F4146D18C943}" name="feb-2026" dataDxfId="167"/>
    <tableColumn id="11" xr3:uid="{F7A3A5B6-5F25-43BF-A55B-5704506F472F}" name="mar-2026" dataDxfId="166"/>
    <tableColumn id="12" xr3:uid="{52B0FB77-F8DD-4C47-B75C-36FE0E5094B8}" name="abr-2026" dataDxfId="165"/>
    <tableColumn id="13" xr3:uid="{57E50EDA-4583-48F7-97CA-34959AA284EA}" name="may-2026" dataDxfId="164"/>
    <tableColumn id="14" xr3:uid="{9CFC567E-C15D-4035-A895-104E1212D8F1}" name="jun-2026" dataDxfId="163"/>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8378BA37-9CAA-4B48-8360-C74EFF5CD526}" name="Variacion_PorcentualMensual" displayName="Variacion_PorcentualMensual" ref="A10:N12" totalsRowShown="0" headerRowDxfId="162" dataDxfId="160" headerRowBorderDxfId="161" tableBorderDxfId="159" totalsRowBorderDxfId="158" dataCellStyle="Porcentaje">
  <autoFilter ref="A10:N12" xr:uid="{8378BA37-9CAA-4B48-8360-C74EFF5CD526}"/>
  <tableColumns count="14">
    <tableColumn id="1" xr3:uid="{1B9E3073-2078-48B0-A3F6-E72BD9EDF713}" name="Novedades" dataDxfId="157"/>
    <tableColumn id="2" xr3:uid="{6822D0F0-EEF1-46EF-8E05-FD1B306DCBB3}" name="Variación % jun-2025" dataDxfId="156" dataCellStyle="Porcentaje"/>
    <tableColumn id="3" xr3:uid="{23C1EEBB-7AA6-4F37-A085-65CCB047E3A4}" name="Variación % jul-2025" dataDxfId="155" dataCellStyle="Porcentaje"/>
    <tableColumn id="4" xr3:uid="{7956CECB-7FE9-45CF-9078-FB45086DB408}" name="Variación % ago-2025" dataDxfId="154" dataCellStyle="Porcentaje"/>
    <tableColumn id="5" xr3:uid="{E233DF6D-7AB0-4B09-9393-B93AE94C6819}" name="Variación % sep-2025" dataDxfId="153" dataCellStyle="Porcentaje"/>
    <tableColumn id="6" xr3:uid="{4043D81C-B242-4F2E-A247-F506DD8D4369}" name="Variación % oct-2025" dataDxfId="152" dataCellStyle="Porcentaje"/>
    <tableColumn id="7" xr3:uid="{5CBE279B-E1C7-4228-915E-FA984AD0D5D1}" name="Variación % nov-2025" dataDxfId="151" dataCellStyle="Porcentaje"/>
    <tableColumn id="8" xr3:uid="{6EF68C45-8B99-4DF0-8F5D-1335AAF69AA2}" name="Variación % dic-2025" dataDxfId="150" dataCellStyle="Porcentaje"/>
    <tableColumn id="9" xr3:uid="{CC662389-6383-4C46-82D8-FF6EA9436C02}" name="Variación % ene-2026" dataDxfId="149" dataCellStyle="Porcentaje"/>
    <tableColumn id="10" xr3:uid="{17972359-8E7D-4CF4-AF16-83007C5BD5F8}" name="Variación % feb-2026" dataDxfId="148" dataCellStyle="Porcentaje"/>
    <tableColumn id="11" xr3:uid="{678251FD-DB47-4956-8694-E6F221732616}" name="Variación % mar-2026" dataDxfId="147" dataCellStyle="Porcentaje"/>
    <tableColumn id="12" xr3:uid="{DA62AEEA-CFD3-40B1-A2F3-87D7B0234E83}" name="Variación % abr-2026" dataDxfId="146" dataCellStyle="Porcentaje"/>
    <tableColumn id="13" xr3:uid="{3450C36F-52E5-4D4D-A3F9-29268E670544}" name="Variación % may-2026" dataDxfId="145" dataCellStyle="Porcentaje"/>
    <tableColumn id="14" xr3:uid="{9EC8B38B-252A-4164-B8D4-66A6EC180A7E}" name="Variación % jun-2026" dataDxfId="144" dataCellStyle="Porcentaje"/>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1B694834-585A-4E81-98CC-B2757774FD18}" name="Variación_PorcentualAnual" displayName="Variación_PorcentualAnual" ref="A14:N16" totalsRowShown="0" headerRowDxfId="143" dataDxfId="141" headerRowBorderDxfId="142" tableBorderDxfId="140" totalsRowBorderDxfId="139" dataCellStyle="Porcentaje">
  <autoFilter ref="A14:N16" xr:uid="{1B694834-585A-4E81-98CC-B2757774FD18}"/>
  <tableColumns count="14">
    <tableColumn id="1" xr3:uid="{4549ACA5-7631-4E02-BAEF-452323C8BFB7}" name="Novedades" dataDxfId="138"/>
    <tableColumn id="2" xr3:uid="{5B418D17-87E7-44B3-9B0C-E1BE0A20C4F9}" name="Variación % jun-2025" dataDxfId="137" dataCellStyle="Porcentaje"/>
    <tableColumn id="3" xr3:uid="{41A75AED-9A17-482D-9A55-71EFA3F5F0A8}" name="Variación % jul-2025" dataDxfId="136" dataCellStyle="Porcentaje"/>
    <tableColumn id="4" xr3:uid="{2E2CD76B-3706-4479-BBE1-91B79E372E0E}" name="Variación % ago-2025" dataDxfId="135" dataCellStyle="Porcentaje"/>
    <tableColumn id="5" xr3:uid="{95080AEB-B847-4E04-A6C7-DE780CD1B1F8}" name="Variación % sep-2025" dataDxfId="134" dataCellStyle="Porcentaje"/>
    <tableColumn id="6" xr3:uid="{E5321344-895C-4A5E-B9E7-AC6368BADDC5}" name="Variación % oct-2025" dataDxfId="133" dataCellStyle="Porcentaje"/>
    <tableColumn id="7" xr3:uid="{03C4F447-2265-46DA-9569-3AB080C3D919}" name="Variación % nov-2025" dataDxfId="132" dataCellStyle="Porcentaje"/>
    <tableColumn id="8" xr3:uid="{633061AF-405B-4298-9441-E88A008591EC}" name="Variación % dic-2025" dataDxfId="131" dataCellStyle="Porcentaje"/>
    <tableColumn id="9" xr3:uid="{189A39D2-5C3C-4E79-A1E5-9981C9A241EC}" name="Variación % ene-2026" dataDxfId="130" dataCellStyle="Porcentaje"/>
    <tableColumn id="10" xr3:uid="{FF7CE203-4AD9-4925-8051-E19BBD60EACA}" name="Variación % feb-2026" dataDxfId="129" dataCellStyle="Porcentaje"/>
    <tableColumn id="11" xr3:uid="{87EB7669-824D-4126-99E5-0A5182F5A0DD}" name="Variación % mar-2026" dataDxfId="128" dataCellStyle="Porcentaje"/>
    <tableColumn id="12" xr3:uid="{38413643-FE07-4296-8E85-3F811E52A4DC}" name="Variación % abr-2026" dataDxfId="127" dataCellStyle="Porcentaje"/>
    <tableColumn id="13" xr3:uid="{ECE88FD1-9D4D-41DD-A154-1203FA67C2C7}" name="Variación % may-2026" dataDxfId="126" dataCellStyle="Porcentaje"/>
    <tableColumn id="14" xr3:uid="{0511B30A-982C-49D3-95B3-988E89756B6B}" name="Variación % jun-2026" dataDxfId="125" dataCellStyle="Porcentaje"/>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41C9AA2B-4856-4A56-9D01-31E1EB15AC14}" name="Cotizantes_ActividadEconómica" displayName="Cotizantes_ActividadEconómica" ref="A20:I42" totalsRowShown="0" headerRowDxfId="124" dataDxfId="122" headerRowBorderDxfId="123" tableBorderDxfId="121" totalsRowBorderDxfId="120">
  <autoFilter ref="A20:I42" xr:uid="{41C9AA2B-4856-4A56-9D01-31E1EB15AC14}"/>
  <tableColumns count="9">
    <tableColumn id="1" xr3:uid="{B2D786CD-B3AB-4681-8DE0-AF9212CB0DD4}" name="Actividad (Sección CIIU Rev. 4. A.C)" dataDxfId="119"/>
    <tableColumn id="2" xr3:uid="{3BB76514-AE21-4ED3-97B7-23C1F7FA421E}" name="jun-25" dataDxfId="118"/>
    <tableColumn id="3" xr3:uid="{6AD3E7E1-CC31-4C15-BF63-25CAB83EAF48}" name="may-26" dataDxfId="117"/>
    <tableColumn id="4" xr3:uid="{4E7DCDC8-D3B5-430C-8EA6-BAE54F818C61}" name="jun-26" dataDxfId="116"/>
    <tableColumn id="5" xr3:uid="{A3858CBD-86D6-435F-8733-3403FE7055DB}" name="Particip. % en el total jun-26" dataDxfId="115">
      <calculatedColumnFormula>D21/$D$43</calculatedColumnFormula>
    </tableColumn>
    <tableColumn id="6" xr3:uid="{BD6BD139-447A-46BC-BF4B-E79AFE053A0E}" name="Δ% jun-26 - may-26" dataDxfId="114"/>
    <tableColumn id="7" xr3:uid="{F404D2DF-37CD-4CBD-A3ED-553333AA9242}" name="Contribución" dataDxfId="113">
      <calculatedColumnFormula>(D21-C21)/$C$43</calculatedColumnFormula>
    </tableColumn>
    <tableColumn id="8" xr3:uid="{FDB300DD-073B-44FA-9034-D24052C33573}" name="Δ% Anual jun-26" dataDxfId="112"/>
    <tableColumn id="9" xr3:uid="{40650B15-4CC2-4127-B2AD-EA94D6DA5A1D}" name="Contribución " dataDxfId="111">
      <calculatedColumnFormula>(D21-B21)/$B$43</calculatedColumnFormula>
    </tableColumn>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5300E2B8-FFD1-48A0-9CEC-E06AEEE9AF4B}" name="Cotizantes_PorDepartamento" displayName="Cotizantes_PorDepartamento" ref="A50:F84" totalsRowShown="0" headerRowDxfId="110" dataDxfId="108" headerRowBorderDxfId="109" tableBorderDxfId="107" totalsRowBorderDxfId="106">
  <autoFilter ref="A50:F84" xr:uid="{5300E2B8-FFD1-48A0-9CEC-E06AEEE9AF4B}"/>
  <tableColumns count="6">
    <tableColumn id="1" xr3:uid="{77A28FF9-B383-48D7-99D4-28F69B4212BB}" name="Departamento" dataDxfId="105"/>
    <tableColumn id="2" xr3:uid="{5323A913-48E4-4197-829E-F13681067825}" name="jun-2025" dataDxfId="104"/>
    <tableColumn id="3" xr3:uid="{BD7E81BC-7FAA-4058-8B00-16373459FB8F}" name="may-2026" dataDxfId="103"/>
    <tableColumn id="4" xr3:uid="{479F41AD-85BE-4077-8277-7A2A8BDD6EB9}" name="jun-2026" dataDxfId="102"/>
    <tableColumn id="5" xr3:uid="{2D61DF86-05FD-4035-BDF3-19600168A99B}" name="Variación Mensual" dataDxfId="101"/>
    <tableColumn id="6" xr3:uid="{7B74D636-B6CB-47B6-914E-23BAF8B907C7}" name="Variación Anual" dataDxfId="100"/>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F0234E72-ACD6-44A6-9BE7-A12E928F2D24}" name="Resultados_SexoEdad" displayName="Resultados_SexoEdad" ref="A89:I105" totalsRowShown="0" headerRowDxfId="99" dataDxfId="97" headerRowBorderDxfId="98" tableBorderDxfId="96" totalsRowBorderDxfId="95">
  <autoFilter ref="A89:I105" xr:uid="{F0234E72-ACD6-44A6-9BE7-A12E928F2D24}"/>
  <tableColumns count="9">
    <tableColumn id="1" xr3:uid="{DF79586F-EB45-44C5-9554-28EBB4C0C9AE}" name="Edad" dataDxfId="94"/>
    <tableColumn id="2" xr3:uid="{1E0D9BBB-1031-4E8E-B1DC-205F200B1DA8}" name="jun-2025 Hombres" dataDxfId="93"/>
    <tableColumn id="3" xr3:uid="{B6B46023-50B0-4A69-BF73-9B517F5DDFC6}" name="jun-2025 Mujeres" dataDxfId="92"/>
    <tableColumn id="4" xr3:uid="{71AD44B4-84F1-40BC-8AF3-D2EF76934C60}" name="jun-2025 No Identificado" dataDxfId="91"/>
    <tableColumn id="5" xr3:uid="{E3A0FBF4-5085-4468-A7AA-BB6CD7AACB22}" name="jun-2026 Hombres" dataDxfId="90"/>
    <tableColumn id="6" xr3:uid="{640F4DFA-4AE2-4E51-AFF8-9380B5CB7B5D}" name="jun-2026 Mujeres" dataDxfId="89"/>
    <tableColumn id="7" xr3:uid="{6AE8010C-9043-4C6B-9EC3-FF087BBDEA3C}" name="jun-2026 No Identificado" dataDxfId="88"/>
    <tableColumn id="8" xr3:uid="{96A157E0-63A5-46B3-BE4A-745080CCDCFD}" name="Mujeres por cada 100 hombres jun-2025" dataDxfId="87">
      <calculatedColumnFormula>C90/B90*100</calculatedColumnFormula>
    </tableColumn>
    <tableColumn id="9" xr3:uid="{0B5A3557-6D8A-467D-8C89-B032C539351F}" name="Mujeres por cada 100 hombres jun-2026" dataDxfId="86">
      <calculatedColumnFormula>F90/E90*100</calculatedColumnFormula>
    </tableColumn>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FC257C4E-3B13-464E-B643-69F5C1600419}" name="MontoCotizacionEnMillonesdePesos" displayName="MontoCotizacionEnMillonesdePesos" ref="A9:O33" totalsRowShown="0" headerRowDxfId="85" dataDxfId="83" headerRowBorderDxfId="84" tableBorderDxfId="82" totalsRowBorderDxfId="81">
  <autoFilter ref="A9:O33" xr:uid="{FC257C4E-3B13-464E-B643-69F5C1600419}"/>
  <tableColumns count="15">
    <tableColumn id="1" xr3:uid="{7CB61FE9-6298-4D2A-B02B-CCDB7A399A7C}" name="Tipo" dataDxfId="80"/>
    <tableColumn id="2" xr3:uid="{4DF1D7E4-3F8D-472D-BFB4-2476236BE161}" name="Rango IBC" dataDxfId="79"/>
    <tableColumn id="3" xr3:uid="{07444A7B-1338-4BEA-BE35-ADB8F4DBCD7B}" name="Monto jun-2025" dataDxfId="78"/>
    <tableColumn id="4" xr3:uid="{9D8F4C18-D3DA-432E-889B-A6A336C40CD1}" name="Monto jul-2025" dataDxfId="77"/>
    <tableColumn id="5" xr3:uid="{F0FFAADE-50A2-4148-91BA-50E51FA63158}" name="Monto ago-2025" dataDxfId="76"/>
    <tableColumn id="6" xr3:uid="{133A12E7-33D9-4766-99C7-78BF3A8BC9EB}" name="Monto sep-2025" dataDxfId="75"/>
    <tableColumn id="7" xr3:uid="{1CBA56CE-2AF5-4B9E-87D1-CC0942051E63}" name="Monto oct-2025" dataDxfId="74"/>
    <tableColumn id="8" xr3:uid="{EC2CCCE0-2C38-4FCD-A767-6CCDC81F7DAC}" name="Monto nov-2025" dataDxfId="73"/>
    <tableColumn id="9" xr3:uid="{E6407D35-9DDD-465E-B895-5E5D287C7E77}" name="Monto dic-2025" dataDxfId="72"/>
    <tableColumn id="10" xr3:uid="{ED8835E0-4823-4EDF-84F7-92BFE399348C}" name="Monto ene-2026" dataDxfId="71"/>
    <tableColumn id="11" xr3:uid="{82F50613-98BC-4B63-8DCC-67E26B3B383E}" name="Monto feb-2026" dataDxfId="70"/>
    <tableColumn id="12" xr3:uid="{5B508EE9-EE8C-44E7-9F1F-C7FD0A849246}" name="Monto mar-2026" dataDxfId="69"/>
    <tableColumn id="13" xr3:uid="{178080D4-5D5F-48D8-8979-D506270EFC89}" name="Monto abr-2026" dataDxfId="68"/>
    <tableColumn id="14" xr3:uid="{42B6211B-F004-4520-BDC8-E7081DD8614D}" name="Monto may-2026" dataDxfId="67"/>
    <tableColumn id="15" xr3:uid="{379D3790-1947-4648-9E65-00FE0E81E2B4}" name="Monto jun-2026" dataDxfId="66"/>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D3554D8A-C3FE-40D0-AA66-C833578CAE74}" name="SubsistemasMes" displayName="SubsistemasMes" ref="A37:H50" totalsRowShown="0" headerRowDxfId="65" dataDxfId="63" headerRowBorderDxfId="64" tableBorderDxfId="62" totalsRowBorderDxfId="61">
  <autoFilter ref="A37:H50" xr:uid="{D3554D8A-C3FE-40D0-AA66-C833578CAE74}"/>
  <tableColumns count="8">
    <tableColumn id="1" xr3:uid="{F4F4DA6C-734C-4A15-84D3-D09457B7BFA6}" name="Mes" dataDxfId="60"/>
    <tableColumn id="2" xr3:uid="{9EF16B78-1CD8-4C25-AD1B-CE17AA536414}" name="Total" dataDxfId="59"/>
    <tableColumn id="3" xr3:uid="{81543DD2-9941-4C4F-93B5-9C825DC1FFCD}" name="Salud" dataDxfId="58"/>
    <tableColumn id="4" xr3:uid="{7F2044C6-BC76-401E-9E90-D3FABA8BD866}" name="Pensión" dataDxfId="57"/>
    <tableColumn id="5" xr3:uid="{E9B47AD4-4279-4A51-8CB0-534C8CC3D795}" name="ARL" dataDxfId="56"/>
    <tableColumn id="6" xr3:uid="{724BFDE3-6B6D-4ACF-B25C-51DA92FCC6CB}" name="CCF" dataDxfId="55"/>
    <tableColumn id="7" xr3:uid="{03822AFD-DAC0-485F-8274-44856BDF8D74}" name="SENA" dataDxfId="54"/>
    <tableColumn id="8" xr3:uid="{FBBFCF53-EBE9-4606-AD4C-4B6F838453B2}" name="ICBF" dataDxfId="53"/>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90782051-6F6C-4066-9712-DE46FA2930F0}" name="SubsistemasCotizacionesDependientes" displayName="SubsistemasCotizacionesDependientes" ref="A54:H67" totalsRowShown="0" headerRowDxfId="52" dataDxfId="50" headerRowBorderDxfId="51" tableBorderDxfId="49" totalsRowBorderDxfId="48">
  <autoFilter ref="A54:H67" xr:uid="{90782051-6F6C-4066-9712-DE46FA2930F0}"/>
  <tableColumns count="8">
    <tableColumn id="1" xr3:uid="{1602B91A-D607-401B-98A4-7BDD58C872E7}" name="Mes" dataDxfId="47"/>
    <tableColumn id="2" xr3:uid="{20F462D9-A41D-403B-9DFB-7FA80FC1C72B}" name="Total" dataDxfId="46"/>
    <tableColumn id="3" xr3:uid="{C30C98FD-BB53-447B-9EDB-C57824CBE319}" name="Salud" dataDxfId="45"/>
    <tableColumn id="4" xr3:uid="{96E9176D-4FEE-4925-B483-75D5D9BDB3DC}" name="Pensión" dataDxfId="44"/>
    <tableColumn id="5" xr3:uid="{27806525-2779-4869-9303-B89CA8D02B76}" name="ARL" dataDxfId="43"/>
    <tableColumn id="6" xr3:uid="{4E2F95E2-BD81-4B4B-B022-35D0E961DA1B}" name="CCF" dataDxfId="42"/>
    <tableColumn id="7" xr3:uid="{4D9AD70D-7F3D-4AA5-815E-676104692AD2}" name="SENA" dataDxfId="41"/>
    <tableColumn id="8" xr3:uid="{B3EEAF03-A178-4F95-BB99-720A04B92056}" name="ICBF" dataDxfId="40"/>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F33A1E08-2D6A-4039-B25B-BC6965F05001}" name="SubsistemasCotizaciones" displayName="SubsistemasCotizaciones" ref="A71:H84" totalsRowShown="0" headerRowDxfId="39" dataDxfId="37" headerRowBorderDxfId="38" tableBorderDxfId="36" totalsRowBorderDxfId="35">
  <autoFilter ref="A71:H84" xr:uid="{F33A1E08-2D6A-4039-B25B-BC6965F05001}"/>
  <tableColumns count="8">
    <tableColumn id="1" xr3:uid="{D8F447D8-1124-4D48-93AA-6445C7F0761D}" name="Mes" dataDxfId="34"/>
    <tableColumn id="2" xr3:uid="{506C88BE-FA19-489E-8F44-192D57394922}" name="Total" dataDxfId="33"/>
    <tableColumn id="3" xr3:uid="{4A540247-A56D-4582-BA61-3FF7D9628263}" name="Salud" dataDxfId="32"/>
    <tableColumn id="4" xr3:uid="{5C9A137A-4FDA-46EC-9627-5A943BCEFAB2}" name="Pensión" dataDxfId="31"/>
    <tableColumn id="5" xr3:uid="{4E3FC140-9498-43A8-A2DE-6426FE2D96ED}" name="ARL" dataDxfId="30"/>
    <tableColumn id="6" xr3:uid="{4432B8BE-469D-49A1-A21A-24A5DD4A23C0}" name="CCF" dataDxfId="29"/>
    <tableColumn id="7" xr3:uid="{935D392A-123B-46BE-9806-C89250845E2D}" name="SENA" dataDxfId="28"/>
    <tableColumn id="8" xr3:uid="{7E4F0D06-39D4-4936-A6DE-AB79394CD7E5}" name="ICBF" dataDxfId="27"/>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C6DAD386-D088-4D26-9BA1-CD6020B26765}" name="DetalladoMunicipalCotizaciones" displayName="DetalladoMunicipalCotizaciones" ref="A6:P1122" totalsRowShown="0" headerRowDxfId="26" dataDxfId="24" headerRowBorderDxfId="25" tableBorderDxfId="23" totalsRowBorderDxfId="22" dataCellStyle="Millares">
  <autoFilter ref="A6:P1122" xr:uid="{C6DAD386-D088-4D26-9BA1-CD6020B26765}"/>
  <tableColumns count="16">
    <tableColumn id="1" xr3:uid="{897F9042-2B06-4013-B2D8-E27E0FE7C911}" name="Cod_Departamento" dataDxfId="21"/>
    <tableColumn id="2" xr3:uid="{C9BF756F-7C98-422C-A6C5-C71D5531BF53}" name="Departamento" dataDxfId="20"/>
    <tableColumn id="3" xr3:uid="{4ED02383-6923-45C8-BF26-54566F830B62}" name="Cod_Municipio" dataDxfId="19"/>
    <tableColumn id="4" xr3:uid="{C4AA1032-3F5F-4142-B272-5D5ECFAF77B7}" name="Municipio" dataDxfId="18"/>
    <tableColumn id="5" xr3:uid="{77E18F9C-456B-459C-B7CF-B525BC9883C9}" name="Total Abril" dataDxfId="17" dataCellStyle="Millares"/>
    <tableColumn id="6" xr3:uid="{4F41CE22-2F31-4FD4-A3C7-1681C60AF055}" name="Público Abril" dataDxfId="16" dataCellStyle="Millares"/>
    <tableColumn id="7" xr3:uid="{CB5F9F39-E385-434A-8375-07D21E0F51C0}" name="Privado Abril" dataDxfId="15" dataCellStyle="Millares"/>
    <tableColumn id="8" xr3:uid="{F458E9EB-71C5-4AC6-8D32-C25265C8EC29}" name="Independiente Abril" dataDxfId="14" dataCellStyle="Millares"/>
    <tableColumn id="9" xr3:uid="{4E69DA55-4506-476A-AFFE-AA5C7627D919}" name="Total Mayo" dataDxfId="13" dataCellStyle="Millares"/>
    <tableColumn id="10" xr3:uid="{507F9293-EA45-49A0-BA2E-A950704730A4}" name="Público Mayo" dataDxfId="12" dataCellStyle="Millares"/>
    <tableColumn id="11" xr3:uid="{A1F750B8-7270-4EBD-9324-7A76B6F892A8}" name="Privado Mayo" dataDxfId="11" dataCellStyle="Millares"/>
    <tableColumn id="12" xr3:uid="{04277CF2-6C47-4F75-9E12-5A193047FB8B}" name="Independiente Mayo" dataDxfId="10" dataCellStyle="Millares"/>
    <tableColumn id="13" xr3:uid="{8E01AC43-79B4-4B62-B982-EB506281A118}" name="Total Junio" dataDxfId="9" dataCellStyle="Millares"/>
    <tableColumn id="14" xr3:uid="{A0428769-D43B-4B72-892B-B68DE16E5B50}" name="Público Junio" dataDxfId="8" dataCellStyle="Millares"/>
    <tableColumn id="15" xr3:uid="{92085347-9E33-437A-B19E-7A48FF227BB7}" name="Privado Junio" dataDxfId="7" dataCellStyle="Millares"/>
    <tableColumn id="16" xr3:uid="{3D46B788-2AB3-4DFE-BB9E-FA2851826B29}" name="Independiente Junio" dataDxfId="6" dataCellStyle="Millares"/>
  </tableColumns>
  <tableStyleInfo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1.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8" Type="http://schemas.openxmlformats.org/officeDocument/2006/relationships/table" Target="../tables/table13.xml"/><Relationship Id="rId3" Type="http://schemas.openxmlformats.org/officeDocument/2006/relationships/table" Target="../tables/table8.xml"/><Relationship Id="rId7" Type="http://schemas.openxmlformats.org/officeDocument/2006/relationships/table" Target="../tables/table12.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table" Target="../tables/table11.xml"/><Relationship Id="rId5" Type="http://schemas.openxmlformats.org/officeDocument/2006/relationships/table" Target="../tables/table10.xml"/><Relationship Id="rId4" Type="http://schemas.openxmlformats.org/officeDocument/2006/relationships/table" Target="../tables/table9.xml"/><Relationship Id="rId9" Type="http://schemas.openxmlformats.org/officeDocument/2006/relationships/table" Target="../tables/table14.xml"/></Relationships>
</file>

<file path=xl/worksheets/_rels/sheet3.xml.rels><?xml version="1.0" encoding="UTF-8" standalone="yes"?>
<Relationships xmlns="http://schemas.openxmlformats.org/package/2006/relationships"><Relationship Id="rId8" Type="http://schemas.openxmlformats.org/officeDocument/2006/relationships/table" Target="../tables/table20.xml"/><Relationship Id="rId3" Type="http://schemas.openxmlformats.org/officeDocument/2006/relationships/table" Target="../tables/table15.xml"/><Relationship Id="rId7" Type="http://schemas.openxmlformats.org/officeDocument/2006/relationships/table" Target="../tables/table19.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_rels/sheet4.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table" Target="../tables/table21.xml"/><Relationship Id="rId1" Type="http://schemas.openxmlformats.org/officeDocument/2006/relationships/printerSettings" Target="../printerSettings/printerSettings4.bin"/><Relationship Id="rId5" Type="http://schemas.openxmlformats.org/officeDocument/2006/relationships/table" Target="../tables/table24.xml"/><Relationship Id="rId4" Type="http://schemas.openxmlformats.org/officeDocument/2006/relationships/table" Target="../tables/table23.xml"/></Relationships>
</file>

<file path=xl/worksheets/_rels/sheet5.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8216A-D562-4585-BB0B-6D8EDB39C7A0}">
  <sheetPr codeName="Hoja1"/>
  <dimension ref="A1:AA195"/>
  <sheetViews>
    <sheetView showGridLines="0" tabSelected="1" zoomScale="50" zoomScaleNormal="50" workbookViewId="0">
      <selection activeCell="J1" sqref="J1"/>
    </sheetView>
  </sheetViews>
  <sheetFormatPr baseColWidth="10" defaultColWidth="27.109375" defaultRowHeight="33.6" customHeight="1" x14ac:dyDescent="0.3"/>
  <cols>
    <col min="1" max="2" width="27.109375" style="31"/>
    <col min="3" max="3" width="29.77734375" style="31" customWidth="1"/>
    <col min="4" max="4" width="30" style="31" customWidth="1"/>
    <col min="5" max="5" width="29.77734375" style="31" customWidth="1"/>
    <col min="6" max="6" width="30.33203125" style="31" customWidth="1"/>
    <col min="7" max="7" width="29.21875" style="31" customWidth="1"/>
    <col min="8" max="8" width="28.6640625" style="31" customWidth="1"/>
    <col min="9" max="9" width="30.33203125" style="31" customWidth="1"/>
    <col min="10" max="10" width="30" style="31" customWidth="1"/>
    <col min="11" max="11" width="29.77734375" style="31" customWidth="1"/>
    <col min="12" max="12" width="30" style="31" customWidth="1"/>
    <col min="13" max="13" width="29.44140625" style="31" customWidth="1"/>
    <col min="14" max="15" width="30" style="31" customWidth="1"/>
    <col min="16" max="16384" width="27.109375" style="31"/>
  </cols>
  <sheetData>
    <row r="1" spans="1:27" ht="95.4" customHeight="1" thickBot="1" x14ac:dyDescent="0.35">
      <c r="A1" s="10" t="e" vm="1">
        <v>#VALUE!</v>
      </c>
      <c r="B1" s="145" t="s">
        <v>1211</v>
      </c>
      <c r="C1" s="2"/>
      <c r="D1" s="2"/>
      <c r="E1" s="2"/>
      <c r="F1" s="2"/>
      <c r="G1" s="2"/>
      <c r="H1" s="3"/>
      <c r="I1" s="4"/>
    </row>
    <row r="2" spans="1:27" ht="33.6" customHeight="1" thickBot="1" x14ac:dyDescent="0.35">
      <c r="B2" s="146" t="s">
        <v>1212</v>
      </c>
      <c r="C2" s="32"/>
      <c r="D2" s="32"/>
      <c r="E2" s="32"/>
      <c r="F2" s="32"/>
      <c r="G2" s="32"/>
      <c r="H2" s="32"/>
      <c r="I2" s="33"/>
    </row>
    <row r="3" spans="1:27" ht="33.6" customHeight="1" x14ac:dyDescent="0.3">
      <c r="B3" s="10"/>
      <c r="C3" s="34"/>
      <c r="D3" s="34"/>
      <c r="E3" s="34"/>
      <c r="F3" s="34"/>
      <c r="G3" s="34"/>
      <c r="H3" s="34"/>
      <c r="I3" s="34"/>
      <c r="J3" s="34"/>
      <c r="K3" s="34"/>
      <c r="L3" s="34"/>
      <c r="M3" s="34"/>
      <c r="N3" s="34"/>
    </row>
    <row r="4" spans="1:27" s="36" customFormat="1" ht="33.6" customHeight="1" x14ac:dyDescent="0.3">
      <c r="A4" s="35" t="s">
        <v>34</v>
      </c>
      <c r="B4" s="35"/>
      <c r="C4" s="35"/>
      <c r="D4" s="35"/>
      <c r="E4" s="35"/>
      <c r="F4" s="35"/>
      <c r="G4" s="35"/>
      <c r="H4" s="35"/>
      <c r="I4" s="35"/>
      <c r="J4" s="35"/>
      <c r="K4" s="35"/>
      <c r="L4" s="35"/>
      <c r="M4" s="35"/>
      <c r="N4" s="35"/>
      <c r="O4" s="35"/>
    </row>
    <row r="6" spans="1:27" ht="33.6" customHeight="1" x14ac:dyDescent="0.3">
      <c r="A6" s="11" t="s">
        <v>1161</v>
      </c>
      <c r="B6" s="12" t="s">
        <v>0</v>
      </c>
      <c r="C6" s="147" t="s">
        <v>1164</v>
      </c>
      <c r="D6" s="147" t="s">
        <v>1165</v>
      </c>
      <c r="E6" s="147" t="s">
        <v>1166</v>
      </c>
      <c r="F6" s="147" t="s">
        <v>1167</v>
      </c>
      <c r="G6" s="147" t="s">
        <v>1168</v>
      </c>
      <c r="H6" s="147" t="s">
        <v>1169</v>
      </c>
      <c r="I6" s="147" t="s">
        <v>1170</v>
      </c>
      <c r="J6" s="147" t="s">
        <v>1171</v>
      </c>
      <c r="K6" s="147" t="s">
        <v>1163</v>
      </c>
      <c r="L6" s="147" t="s">
        <v>1213</v>
      </c>
      <c r="M6" s="147" t="s">
        <v>1214</v>
      </c>
      <c r="N6" s="147" t="s">
        <v>1215</v>
      </c>
      <c r="O6" s="148" t="s">
        <v>1216</v>
      </c>
      <c r="P6" s="13"/>
      <c r="Q6" s="13"/>
      <c r="R6" s="13"/>
      <c r="S6" s="13"/>
      <c r="T6" s="13"/>
      <c r="U6" s="13"/>
      <c r="V6" s="13"/>
      <c r="W6" s="13"/>
      <c r="X6" s="13"/>
      <c r="Y6" s="13"/>
      <c r="Z6" s="13"/>
      <c r="AA6" s="13"/>
    </row>
    <row r="7" spans="1:27" ht="33.6" customHeight="1" x14ac:dyDescent="0.3">
      <c r="A7" s="37" t="s">
        <v>8</v>
      </c>
      <c r="B7" s="38" t="s">
        <v>1</v>
      </c>
      <c r="C7" s="14">
        <v>13781213</v>
      </c>
      <c r="D7" s="14">
        <v>13852098</v>
      </c>
      <c r="E7" s="14">
        <v>14009891</v>
      </c>
      <c r="F7" s="14">
        <v>14237250</v>
      </c>
      <c r="G7" s="14">
        <v>14325087</v>
      </c>
      <c r="H7" s="14">
        <v>14239988</v>
      </c>
      <c r="I7" s="14">
        <v>13352360</v>
      </c>
      <c r="J7" s="14">
        <v>13174610</v>
      </c>
      <c r="K7" s="14">
        <v>13679235</v>
      </c>
      <c r="L7" s="14">
        <v>13895108</v>
      </c>
      <c r="M7" s="14">
        <v>13920892</v>
      </c>
      <c r="N7" s="14">
        <v>13931679</v>
      </c>
      <c r="O7" s="15">
        <v>13593863</v>
      </c>
      <c r="P7" s="39"/>
    </row>
    <row r="8" spans="1:27" ht="33.6" customHeight="1" x14ac:dyDescent="0.3">
      <c r="A8" s="37" t="s">
        <v>1162</v>
      </c>
      <c r="B8" s="40" t="s">
        <v>77</v>
      </c>
      <c r="C8" s="16">
        <v>1643820</v>
      </c>
      <c r="D8" s="16">
        <v>1769866</v>
      </c>
      <c r="E8" s="16">
        <v>1575182</v>
      </c>
      <c r="F8" s="16">
        <v>1633324</v>
      </c>
      <c r="G8" s="16">
        <v>1666441</v>
      </c>
      <c r="H8" s="16">
        <v>1602310</v>
      </c>
      <c r="I8" s="16">
        <v>2006911</v>
      </c>
      <c r="J8" s="16">
        <v>2680255</v>
      </c>
      <c r="K8" s="16">
        <v>1860844</v>
      </c>
      <c r="L8" s="16">
        <v>1739557</v>
      </c>
      <c r="M8" s="16">
        <v>1697278</v>
      </c>
      <c r="N8" s="16">
        <v>1629503</v>
      </c>
      <c r="O8" s="17">
        <v>1661980</v>
      </c>
    </row>
    <row r="9" spans="1:27" ht="33.6" customHeight="1" x14ac:dyDescent="0.3">
      <c r="A9" s="37" t="s">
        <v>1162</v>
      </c>
      <c r="B9" s="40" t="s">
        <v>78</v>
      </c>
      <c r="C9" s="16">
        <v>4821170</v>
      </c>
      <c r="D9" s="16">
        <v>4756869</v>
      </c>
      <c r="E9" s="16">
        <v>4959100</v>
      </c>
      <c r="F9" s="16">
        <v>5093984</v>
      </c>
      <c r="G9" s="16">
        <v>5073098</v>
      </c>
      <c r="H9" s="16">
        <v>4991787</v>
      </c>
      <c r="I9" s="16">
        <v>3964161</v>
      </c>
      <c r="J9" s="16">
        <v>4026329</v>
      </c>
      <c r="K9" s="16">
        <v>4763189</v>
      </c>
      <c r="L9" s="16">
        <v>4978552</v>
      </c>
      <c r="M9" s="16">
        <v>5020371</v>
      </c>
      <c r="N9" s="16">
        <v>5034461</v>
      </c>
      <c r="O9" s="17">
        <v>4779353</v>
      </c>
    </row>
    <row r="10" spans="1:27" ht="33.6" customHeight="1" x14ac:dyDescent="0.3">
      <c r="A10" s="37" t="s">
        <v>1162</v>
      </c>
      <c r="B10" s="40" t="s">
        <v>3</v>
      </c>
      <c r="C10" s="16">
        <v>4332352</v>
      </c>
      <c r="D10" s="16">
        <v>4347674</v>
      </c>
      <c r="E10" s="16">
        <v>4406398</v>
      </c>
      <c r="F10" s="16">
        <v>4423786</v>
      </c>
      <c r="G10" s="16">
        <v>4499398</v>
      </c>
      <c r="H10" s="16">
        <v>4491447</v>
      </c>
      <c r="I10" s="16">
        <v>4321408</v>
      </c>
      <c r="J10" s="16">
        <v>4208518</v>
      </c>
      <c r="K10" s="16">
        <v>4505770</v>
      </c>
      <c r="L10" s="16">
        <v>4579709</v>
      </c>
      <c r="M10" s="16">
        <v>4545702</v>
      </c>
      <c r="N10" s="16">
        <v>4602331</v>
      </c>
      <c r="O10" s="17">
        <v>4491826</v>
      </c>
    </row>
    <row r="11" spans="1:27" ht="33.6" customHeight="1" x14ac:dyDescent="0.3">
      <c r="A11" s="37" t="s">
        <v>1162</v>
      </c>
      <c r="B11" s="40" t="s">
        <v>4</v>
      </c>
      <c r="C11" s="16">
        <v>2062862</v>
      </c>
      <c r="D11" s="16">
        <v>2165644</v>
      </c>
      <c r="E11" s="16">
        <v>2289672</v>
      </c>
      <c r="F11" s="16">
        <v>2293066</v>
      </c>
      <c r="G11" s="16">
        <v>2303861</v>
      </c>
      <c r="H11" s="16">
        <v>2200403</v>
      </c>
      <c r="I11" s="16">
        <v>2220250</v>
      </c>
      <c r="J11" s="16">
        <v>1771478</v>
      </c>
      <c r="K11" s="16">
        <v>1956246</v>
      </c>
      <c r="L11" s="16">
        <v>1978741</v>
      </c>
      <c r="M11" s="16">
        <v>2039979</v>
      </c>
      <c r="N11" s="16">
        <v>2033707</v>
      </c>
      <c r="O11" s="17">
        <v>1915592</v>
      </c>
    </row>
    <row r="12" spans="1:27" ht="33.6" customHeight="1" x14ac:dyDescent="0.3">
      <c r="A12" s="37" t="s">
        <v>1162</v>
      </c>
      <c r="B12" s="40" t="s">
        <v>5</v>
      </c>
      <c r="C12" s="16">
        <v>921009</v>
      </c>
      <c r="D12" s="16">
        <v>812045</v>
      </c>
      <c r="E12" s="16">
        <v>779539</v>
      </c>
      <c r="F12" s="16">
        <v>793090</v>
      </c>
      <c r="G12" s="16">
        <v>782289</v>
      </c>
      <c r="H12" s="16">
        <v>954041</v>
      </c>
      <c r="I12" s="16">
        <v>839630</v>
      </c>
      <c r="J12" s="16">
        <v>488030</v>
      </c>
      <c r="K12" s="16">
        <v>593186</v>
      </c>
      <c r="L12" s="16">
        <v>618549</v>
      </c>
      <c r="M12" s="16">
        <v>617562</v>
      </c>
      <c r="N12" s="16">
        <v>631677</v>
      </c>
      <c r="O12" s="17">
        <v>745112</v>
      </c>
    </row>
    <row r="13" spans="1:27" ht="33.6" customHeight="1" x14ac:dyDescent="0.3">
      <c r="A13" s="37" t="s">
        <v>8</v>
      </c>
      <c r="B13" s="38" t="s">
        <v>2</v>
      </c>
      <c r="C13" s="14">
        <v>2526407</v>
      </c>
      <c r="D13" s="14">
        <v>2548357</v>
      </c>
      <c r="E13" s="14">
        <v>2557708</v>
      </c>
      <c r="F13" s="14">
        <v>2601656</v>
      </c>
      <c r="G13" s="14">
        <v>2622139</v>
      </c>
      <c r="H13" s="14">
        <v>2616738</v>
      </c>
      <c r="I13" s="14">
        <v>2474452</v>
      </c>
      <c r="J13" s="14">
        <v>2457161</v>
      </c>
      <c r="K13" s="14">
        <v>2582963</v>
      </c>
      <c r="L13" s="14">
        <v>2604955</v>
      </c>
      <c r="M13" s="14">
        <v>2585031</v>
      </c>
      <c r="N13" s="14">
        <v>2559193</v>
      </c>
      <c r="O13" s="15">
        <v>2458026</v>
      </c>
      <c r="P13" s="39"/>
    </row>
    <row r="14" spans="1:27" ht="33.6" customHeight="1" x14ac:dyDescent="0.3">
      <c r="A14" s="37" t="s">
        <v>1162</v>
      </c>
      <c r="B14" s="40" t="s">
        <v>77</v>
      </c>
      <c r="C14" s="16">
        <v>139544</v>
      </c>
      <c r="D14" s="16">
        <v>151687</v>
      </c>
      <c r="E14" s="16">
        <v>144912</v>
      </c>
      <c r="F14" s="16">
        <v>150110</v>
      </c>
      <c r="G14" s="16">
        <v>152570</v>
      </c>
      <c r="H14" s="16">
        <v>152481</v>
      </c>
      <c r="I14" s="16">
        <v>212528</v>
      </c>
      <c r="J14" s="16">
        <v>310197</v>
      </c>
      <c r="K14" s="16">
        <v>180225</v>
      </c>
      <c r="L14" s="16">
        <v>136635</v>
      </c>
      <c r="M14" s="16">
        <v>120541</v>
      </c>
      <c r="N14" s="16">
        <v>124225</v>
      </c>
      <c r="O14" s="17">
        <v>129308</v>
      </c>
    </row>
    <row r="15" spans="1:27" ht="33.6" customHeight="1" x14ac:dyDescent="0.3">
      <c r="A15" s="37" t="s">
        <v>1162</v>
      </c>
      <c r="B15" s="40" t="s">
        <v>78</v>
      </c>
      <c r="C15" s="16">
        <v>1688172</v>
      </c>
      <c r="D15" s="16">
        <v>1687150</v>
      </c>
      <c r="E15" s="16">
        <v>1692466</v>
      </c>
      <c r="F15" s="16">
        <v>1708215</v>
      </c>
      <c r="G15" s="16">
        <v>1711030</v>
      </c>
      <c r="H15" s="16">
        <v>1693071</v>
      </c>
      <c r="I15" s="16">
        <v>1550099</v>
      </c>
      <c r="J15" s="16">
        <v>1646505</v>
      </c>
      <c r="K15" s="16">
        <v>1777547</v>
      </c>
      <c r="L15" s="16">
        <v>1820918</v>
      </c>
      <c r="M15" s="16">
        <v>1814992</v>
      </c>
      <c r="N15" s="16">
        <v>1786188</v>
      </c>
      <c r="O15" s="17">
        <v>1699514</v>
      </c>
    </row>
    <row r="16" spans="1:27" ht="33.6" customHeight="1" x14ac:dyDescent="0.3">
      <c r="A16" s="37" t="s">
        <v>1162</v>
      </c>
      <c r="B16" s="40" t="s">
        <v>3</v>
      </c>
      <c r="C16" s="16">
        <v>473340</v>
      </c>
      <c r="D16" s="16">
        <v>477634</v>
      </c>
      <c r="E16" s="16">
        <v>485401</v>
      </c>
      <c r="F16" s="16">
        <v>499594</v>
      </c>
      <c r="G16" s="16">
        <v>507028</v>
      </c>
      <c r="H16" s="16">
        <v>513926</v>
      </c>
      <c r="I16" s="16">
        <v>457571</v>
      </c>
      <c r="J16" s="16">
        <v>343753</v>
      </c>
      <c r="K16" s="16">
        <v>439283</v>
      </c>
      <c r="L16" s="16">
        <v>455046</v>
      </c>
      <c r="M16" s="16">
        <v>456619</v>
      </c>
      <c r="N16" s="16">
        <v>456669</v>
      </c>
      <c r="O16" s="17">
        <v>441141</v>
      </c>
    </row>
    <row r="17" spans="1:16" ht="33.6" customHeight="1" x14ac:dyDescent="0.3">
      <c r="A17" s="37" t="s">
        <v>1162</v>
      </c>
      <c r="B17" s="40" t="s">
        <v>4</v>
      </c>
      <c r="C17" s="16">
        <v>176542</v>
      </c>
      <c r="D17" s="16">
        <v>180725</v>
      </c>
      <c r="E17" s="16">
        <v>183721</v>
      </c>
      <c r="F17" s="16">
        <v>190600</v>
      </c>
      <c r="G17" s="16">
        <v>196554</v>
      </c>
      <c r="H17" s="16">
        <v>201699</v>
      </c>
      <c r="I17" s="16">
        <v>194786</v>
      </c>
      <c r="J17" s="16">
        <v>117716</v>
      </c>
      <c r="K17" s="16">
        <v>144398</v>
      </c>
      <c r="L17" s="16">
        <v>149080</v>
      </c>
      <c r="M17" s="16">
        <v>149502</v>
      </c>
      <c r="N17" s="16">
        <v>149243</v>
      </c>
      <c r="O17" s="17">
        <v>145929</v>
      </c>
    </row>
    <row r="18" spans="1:16" ht="33.6" customHeight="1" x14ac:dyDescent="0.3">
      <c r="A18" s="37" t="s">
        <v>1162</v>
      </c>
      <c r="B18" s="40" t="s">
        <v>5</v>
      </c>
      <c r="C18" s="16">
        <v>48809</v>
      </c>
      <c r="D18" s="16">
        <v>51161</v>
      </c>
      <c r="E18" s="16">
        <v>51208</v>
      </c>
      <c r="F18" s="16">
        <v>53137</v>
      </c>
      <c r="G18" s="16">
        <v>54957</v>
      </c>
      <c r="H18" s="16">
        <v>55561</v>
      </c>
      <c r="I18" s="16">
        <v>59468</v>
      </c>
      <c r="J18" s="16">
        <v>38990</v>
      </c>
      <c r="K18" s="16">
        <v>41510</v>
      </c>
      <c r="L18" s="16">
        <v>43276</v>
      </c>
      <c r="M18" s="16">
        <v>43377</v>
      </c>
      <c r="N18" s="16">
        <v>42868</v>
      </c>
      <c r="O18" s="17">
        <v>42134</v>
      </c>
    </row>
    <row r="19" spans="1:16" ht="33.6" customHeight="1" x14ac:dyDescent="0.3">
      <c r="A19" s="37" t="s">
        <v>8</v>
      </c>
      <c r="B19" s="38" t="s">
        <v>6</v>
      </c>
      <c r="C19" s="14">
        <v>11254806</v>
      </c>
      <c r="D19" s="14">
        <v>11303741</v>
      </c>
      <c r="E19" s="14">
        <v>11452183</v>
      </c>
      <c r="F19" s="14">
        <v>11635594</v>
      </c>
      <c r="G19" s="14">
        <v>11702948</v>
      </c>
      <c r="H19" s="14">
        <v>11623250</v>
      </c>
      <c r="I19" s="14">
        <v>10877908</v>
      </c>
      <c r="J19" s="14">
        <v>10717449</v>
      </c>
      <c r="K19" s="14">
        <v>11096272</v>
      </c>
      <c r="L19" s="14">
        <v>11290153</v>
      </c>
      <c r="M19" s="14">
        <v>11335861</v>
      </c>
      <c r="N19" s="14">
        <v>11372486</v>
      </c>
      <c r="O19" s="15">
        <v>11135837</v>
      </c>
      <c r="P19" s="39"/>
    </row>
    <row r="20" spans="1:16" ht="33.6" customHeight="1" x14ac:dyDescent="0.3">
      <c r="A20" s="37" t="s">
        <v>1162</v>
      </c>
      <c r="B20" s="40" t="s">
        <v>77</v>
      </c>
      <c r="C20" s="16">
        <v>1504276</v>
      </c>
      <c r="D20" s="16">
        <v>1618179</v>
      </c>
      <c r="E20" s="16">
        <v>1430270</v>
      </c>
      <c r="F20" s="16">
        <v>1483214</v>
      </c>
      <c r="G20" s="16">
        <v>1513871</v>
      </c>
      <c r="H20" s="16">
        <v>1449829</v>
      </c>
      <c r="I20" s="16">
        <v>1794383</v>
      </c>
      <c r="J20" s="16">
        <v>2370058</v>
      </c>
      <c r="K20" s="16">
        <v>1680619</v>
      </c>
      <c r="L20" s="16">
        <v>1602922</v>
      </c>
      <c r="M20" s="16">
        <v>1576737</v>
      </c>
      <c r="N20" s="16">
        <v>1505278</v>
      </c>
      <c r="O20" s="17">
        <v>1532672</v>
      </c>
    </row>
    <row r="21" spans="1:16" ht="33.6" customHeight="1" x14ac:dyDescent="0.3">
      <c r="A21" s="37" t="s">
        <v>1162</v>
      </c>
      <c r="B21" s="40" t="s">
        <v>78</v>
      </c>
      <c r="C21" s="16">
        <v>3132998</v>
      </c>
      <c r="D21" s="16">
        <v>3069719</v>
      </c>
      <c r="E21" s="16">
        <v>3266634</v>
      </c>
      <c r="F21" s="16">
        <v>3385769</v>
      </c>
      <c r="G21" s="16">
        <v>3362068</v>
      </c>
      <c r="H21" s="16">
        <v>3298716</v>
      </c>
      <c r="I21" s="16">
        <v>2414062</v>
      </c>
      <c r="J21" s="16">
        <v>2379824</v>
      </c>
      <c r="K21" s="16">
        <v>2985642</v>
      </c>
      <c r="L21" s="16">
        <v>3157634</v>
      </c>
      <c r="M21" s="16">
        <v>3205379</v>
      </c>
      <c r="N21" s="16">
        <v>3248273</v>
      </c>
      <c r="O21" s="17">
        <v>3079839</v>
      </c>
    </row>
    <row r="22" spans="1:16" ht="33.6" customHeight="1" x14ac:dyDescent="0.3">
      <c r="A22" s="37" t="s">
        <v>1162</v>
      </c>
      <c r="B22" s="40" t="s">
        <v>3</v>
      </c>
      <c r="C22" s="16">
        <v>3859012</v>
      </c>
      <c r="D22" s="16">
        <v>3870040</v>
      </c>
      <c r="E22" s="16">
        <v>3920997</v>
      </c>
      <c r="F22" s="16">
        <v>3924192</v>
      </c>
      <c r="G22" s="16">
        <v>3992370</v>
      </c>
      <c r="H22" s="16">
        <v>3977521</v>
      </c>
      <c r="I22" s="16">
        <v>3863837</v>
      </c>
      <c r="J22" s="16">
        <v>3864765</v>
      </c>
      <c r="K22" s="16">
        <v>4066487</v>
      </c>
      <c r="L22" s="16">
        <v>4124663</v>
      </c>
      <c r="M22" s="16">
        <v>4089083</v>
      </c>
      <c r="N22" s="16">
        <v>4145662</v>
      </c>
      <c r="O22" s="17">
        <v>4050685</v>
      </c>
    </row>
    <row r="23" spans="1:16" ht="33.6" customHeight="1" x14ac:dyDescent="0.3">
      <c r="A23" s="37" t="s">
        <v>1162</v>
      </c>
      <c r="B23" s="40" t="s">
        <v>4</v>
      </c>
      <c r="C23" s="16">
        <v>1886320</v>
      </c>
      <c r="D23" s="16">
        <v>1984919</v>
      </c>
      <c r="E23" s="16">
        <v>2105951</v>
      </c>
      <c r="F23" s="16">
        <v>2102466</v>
      </c>
      <c r="G23" s="16">
        <v>2107307</v>
      </c>
      <c r="H23" s="16">
        <v>1998704</v>
      </c>
      <c r="I23" s="16">
        <v>2025464</v>
      </c>
      <c r="J23" s="16">
        <v>1653762</v>
      </c>
      <c r="K23" s="16">
        <v>1811848</v>
      </c>
      <c r="L23" s="16">
        <v>1829661</v>
      </c>
      <c r="M23" s="16">
        <v>1890477</v>
      </c>
      <c r="N23" s="16">
        <v>1884464</v>
      </c>
      <c r="O23" s="17">
        <v>1769663</v>
      </c>
    </row>
    <row r="24" spans="1:16" ht="33.6" customHeight="1" x14ac:dyDescent="0.3">
      <c r="A24" s="37" t="s">
        <v>1162</v>
      </c>
      <c r="B24" s="40" t="s">
        <v>5</v>
      </c>
      <c r="C24" s="16">
        <v>872200</v>
      </c>
      <c r="D24" s="16">
        <v>760884</v>
      </c>
      <c r="E24" s="16">
        <v>728331</v>
      </c>
      <c r="F24" s="16">
        <v>739953</v>
      </c>
      <c r="G24" s="16">
        <v>727332</v>
      </c>
      <c r="H24" s="16">
        <v>898480</v>
      </c>
      <c r="I24" s="16">
        <v>780162</v>
      </c>
      <c r="J24" s="16">
        <v>449040</v>
      </c>
      <c r="K24" s="16">
        <v>551676</v>
      </c>
      <c r="L24" s="16">
        <v>575273</v>
      </c>
      <c r="M24" s="16">
        <v>574185</v>
      </c>
      <c r="N24" s="16">
        <v>588809</v>
      </c>
      <c r="O24" s="17">
        <v>702978</v>
      </c>
    </row>
    <row r="25" spans="1:16" ht="33.6" customHeight="1" x14ac:dyDescent="0.3">
      <c r="A25" s="37" t="s">
        <v>8</v>
      </c>
      <c r="B25" s="38" t="s">
        <v>28</v>
      </c>
      <c r="C25" s="14">
        <v>9337994</v>
      </c>
      <c r="D25" s="14">
        <v>9516210</v>
      </c>
      <c r="E25" s="14">
        <v>9513328</v>
      </c>
      <c r="F25" s="14">
        <v>9615566</v>
      </c>
      <c r="G25" s="14">
        <v>9651254</v>
      </c>
      <c r="H25" s="14">
        <v>9620519</v>
      </c>
      <c r="I25" s="14">
        <v>9349509</v>
      </c>
      <c r="J25" s="14">
        <v>9284936</v>
      </c>
      <c r="K25" s="14">
        <v>9430426</v>
      </c>
      <c r="L25" s="14">
        <v>9454571</v>
      </c>
      <c r="M25" s="14">
        <v>9460299</v>
      </c>
      <c r="N25" s="14">
        <v>9431581</v>
      </c>
      <c r="O25" s="15">
        <v>9281877</v>
      </c>
      <c r="P25" s="39"/>
    </row>
    <row r="26" spans="1:16" ht="33.6" customHeight="1" x14ac:dyDescent="0.3">
      <c r="A26" s="37" t="s">
        <v>1162</v>
      </c>
      <c r="B26" s="40" t="s">
        <v>77</v>
      </c>
      <c r="C26" s="16">
        <v>1438914</v>
      </c>
      <c r="D26" s="16">
        <v>1567698</v>
      </c>
      <c r="E26" s="16">
        <v>1383764</v>
      </c>
      <c r="F26" s="16">
        <v>1451488</v>
      </c>
      <c r="G26" s="16">
        <v>1468881</v>
      </c>
      <c r="H26" s="16">
        <v>1396436</v>
      </c>
      <c r="I26" s="16">
        <v>1733107</v>
      </c>
      <c r="J26" s="16">
        <v>2298475</v>
      </c>
      <c r="K26" s="16">
        <v>1623326</v>
      </c>
      <c r="L26" s="16">
        <v>1530967</v>
      </c>
      <c r="M26" s="16">
        <v>1536514</v>
      </c>
      <c r="N26" s="16">
        <v>1433239</v>
      </c>
      <c r="O26" s="17">
        <v>1450057</v>
      </c>
    </row>
    <row r="27" spans="1:16" ht="33.6" customHeight="1" x14ac:dyDescent="0.3">
      <c r="A27" s="37" t="s">
        <v>1162</v>
      </c>
      <c r="B27" s="40" t="s">
        <v>78</v>
      </c>
      <c r="C27" s="16">
        <v>2290724</v>
      </c>
      <c r="D27" s="16">
        <v>2329032</v>
      </c>
      <c r="E27" s="16">
        <v>2392776</v>
      </c>
      <c r="F27" s="16">
        <v>2429010</v>
      </c>
      <c r="G27" s="16">
        <v>2402322</v>
      </c>
      <c r="H27" s="16">
        <v>2389134</v>
      </c>
      <c r="I27" s="16">
        <v>1963794</v>
      </c>
      <c r="J27" s="16">
        <v>1979477</v>
      </c>
      <c r="K27" s="16">
        <v>2388803</v>
      </c>
      <c r="L27" s="16">
        <v>2421842</v>
      </c>
      <c r="M27" s="16">
        <v>2394079</v>
      </c>
      <c r="N27" s="16">
        <v>2411351</v>
      </c>
      <c r="O27" s="17">
        <v>2328202</v>
      </c>
    </row>
    <row r="28" spans="1:16" ht="33.6" customHeight="1" x14ac:dyDescent="0.3">
      <c r="A28" s="37" t="s">
        <v>1162</v>
      </c>
      <c r="B28" s="40" t="s">
        <v>3</v>
      </c>
      <c r="C28" s="16">
        <v>3683102</v>
      </c>
      <c r="D28" s="16">
        <v>3686934</v>
      </c>
      <c r="E28" s="16">
        <v>3741775</v>
      </c>
      <c r="F28" s="16">
        <v>3746710</v>
      </c>
      <c r="G28" s="16">
        <v>3800594</v>
      </c>
      <c r="H28" s="16">
        <v>3804779</v>
      </c>
      <c r="I28" s="16">
        <v>3655705</v>
      </c>
      <c r="J28" s="16">
        <v>3556975</v>
      </c>
      <c r="K28" s="16">
        <v>3841753</v>
      </c>
      <c r="L28" s="16">
        <v>3894235</v>
      </c>
      <c r="M28" s="16">
        <v>3866878</v>
      </c>
      <c r="N28" s="16">
        <v>3924172</v>
      </c>
      <c r="O28" s="17">
        <v>3850287</v>
      </c>
    </row>
    <row r="29" spans="1:16" ht="33.6" customHeight="1" x14ac:dyDescent="0.3">
      <c r="A29" s="37" t="s">
        <v>1162</v>
      </c>
      <c r="B29" s="40" t="s">
        <v>4</v>
      </c>
      <c r="C29" s="16">
        <v>1440593</v>
      </c>
      <c r="D29" s="16">
        <v>1479260</v>
      </c>
      <c r="E29" s="16">
        <v>1537394</v>
      </c>
      <c r="F29" s="16">
        <v>1526871</v>
      </c>
      <c r="G29" s="16">
        <v>1522320</v>
      </c>
      <c r="H29" s="16">
        <v>1546231</v>
      </c>
      <c r="I29" s="16">
        <v>1491077</v>
      </c>
      <c r="J29" s="16">
        <v>1133689</v>
      </c>
      <c r="K29" s="16">
        <v>1224322</v>
      </c>
      <c r="L29" s="16">
        <v>1235677</v>
      </c>
      <c r="M29" s="16">
        <v>1297843</v>
      </c>
      <c r="N29" s="16">
        <v>1292850</v>
      </c>
      <c r="O29" s="17">
        <v>1263680</v>
      </c>
    </row>
    <row r="30" spans="1:16" ht="33.6" customHeight="1" x14ac:dyDescent="0.3">
      <c r="A30" s="41" t="s">
        <v>1162</v>
      </c>
      <c r="B30" s="42" t="s">
        <v>5</v>
      </c>
      <c r="C30" s="18">
        <v>484661</v>
      </c>
      <c r="D30" s="18">
        <v>453286</v>
      </c>
      <c r="E30" s="18">
        <v>457619</v>
      </c>
      <c r="F30" s="18">
        <v>461487</v>
      </c>
      <c r="G30" s="18">
        <v>457137</v>
      </c>
      <c r="H30" s="18">
        <v>483939</v>
      </c>
      <c r="I30" s="18">
        <v>505826</v>
      </c>
      <c r="J30" s="18">
        <v>316320</v>
      </c>
      <c r="K30" s="18">
        <v>352222</v>
      </c>
      <c r="L30" s="18">
        <v>371850</v>
      </c>
      <c r="M30" s="18">
        <v>364985</v>
      </c>
      <c r="N30" s="18">
        <v>369969</v>
      </c>
      <c r="O30" s="19">
        <v>389651</v>
      </c>
    </row>
    <row r="31" spans="1:16" ht="33.6" customHeight="1" x14ac:dyDescent="0.3">
      <c r="B31" s="43"/>
      <c r="C31" s="20"/>
      <c r="D31" s="20"/>
      <c r="E31" s="20"/>
      <c r="F31" s="20"/>
      <c r="G31" s="20"/>
      <c r="H31" s="20"/>
      <c r="I31" s="20"/>
      <c r="J31" s="20"/>
      <c r="K31" s="20"/>
      <c r="L31" s="20"/>
      <c r="M31" s="20"/>
      <c r="N31" s="20"/>
      <c r="O31" s="20"/>
    </row>
    <row r="32" spans="1:16" ht="33.6" customHeight="1" x14ac:dyDescent="0.3">
      <c r="A32" s="11" t="s">
        <v>1161</v>
      </c>
      <c r="B32" s="12" t="s">
        <v>0</v>
      </c>
      <c r="C32" s="149" t="s">
        <v>1173</v>
      </c>
      <c r="D32" s="149" t="s">
        <v>1174</v>
      </c>
      <c r="E32" s="149" t="s">
        <v>1175</v>
      </c>
      <c r="F32" s="149" t="s">
        <v>1176</v>
      </c>
      <c r="G32" s="149" t="s">
        <v>1177</v>
      </c>
      <c r="H32" s="149" t="s">
        <v>1178</v>
      </c>
      <c r="I32" s="149" t="s">
        <v>1179</v>
      </c>
      <c r="J32" s="149" t="s">
        <v>1180</v>
      </c>
      <c r="K32" s="149" t="s">
        <v>1217</v>
      </c>
      <c r="L32" s="149" t="s">
        <v>1218</v>
      </c>
      <c r="M32" s="149" t="s">
        <v>1219</v>
      </c>
      <c r="N32" s="150" t="s">
        <v>1220</v>
      </c>
    </row>
    <row r="33" spans="1:14" ht="33.6" customHeight="1" x14ac:dyDescent="0.3">
      <c r="A33" s="37" t="s">
        <v>8</v>
      </c>
      <c r="B33" s="38" t="s">
        <v>1</v>
      </c>
      <c r="C33" s="22">
        <v>5.1435965760053826E-3</v>
      </c>
      <c r="D33" s="22">
        <v>1.1391270838540191E-2</v>
      </c>
      <c r="E33" s="22">
        <v>1.6228463162204498E-2</v>
      </c>
      <c r="F33" s="22">
        <v>6.1695200969287267E-3</v>
      </c>
      <c r="G33" s="22">
        <v>-5.94055728946008E-3</v>
      </c>
      <c r="H33" s="22">
        <v>-6.2333479494505184E-2</v>
      </c>
      <c r="I33" s="22">
        <v>-1.3312253414377695E-2</v>
      </c>
      <c r="J33" s="22">
        <v>3.8302841602142257E-2</v>
      </c>
      <c r="K33" s="22">
        <v>1.5781072552668363E-2</v>
      </c>
      <c r="L33" s="22">
        <v>1.8556170991976817E-3</v>
      </c>
      <c r="M33" s="22">
        <v>7.7487850634860855E-4</v>
      </c>
      <c r="N33" s="23">
        <v>-2.4248046484562247E-2</v>
      </c>
    </row>
    <row r="34" spans="1:14" ht="33.6" customHeight="1" x14ac:dyDescent="0.3">
      <c r="A34" s="37" t="s">
        <v>1162</v>
      </c>
      <c r="B34" s="40" t="s">
        <v>77</v>
      </c>
      <c r="C34" s="24">
        <v>7.6678711781095199E-2</v>
      </c>
      <c r="D34" s="24">
        <v>-0.10999928808169657</v>
      </c>
      <c r="E34" s="24">
        <v>3.6911290250904338E-2</v>
      </c>
      <c r="F34" s="24">
        <v>2.0275830147600926E-2</v>
      </c>
      <c r="G34" s="24">
        <v>-3.8483810707969912E-2</v>
      </c>
      <c r="H34" s="24">
        <v>0.2525110621540152</v>
      </c>
      <c r="I34" s="24">
        <v>0.33551263608600479</v>
      </c>
      <c r="J34" s="24">
        <v>-0.30572128398230769</v>
      </c>
      <c r="K34" s="24">
        <v>-6.517848890073541E-2</v>
      </c>
      <c r="L34" s="24">
        <v>-2.4304463722660374E-2</v>
      </c>
      <c r="M34" s="24">
        <v>-3.9931584572474255E-2</v>
      </c>
      <c r="N34" s="25">
        <v>1.9930616881343566E-2</v>
      </c>
    </row>
    <row r="35" spans="1:14" ht="33.6" customHeight="1" x14ac:dyDescent="0.3">
      <c r="A35" s="37" t="s">
        <v>1162</v>
      </c>
      <c r="B35" s="40" t="s">
        <v>78</v>
      </c>
      <c r="C35" s="24">
        <v>-1.3337218973817566E-2</v>
      </c>
      <c r="D35" s="24">
        <v>4.2513468417986644E-2</v>
      </c>
      <c r="E35" s="24">
        <v>2.7199290193785197E-2</v>
      </c>
      <c r="F35" s="24">
        <v>-4.1001306639361079E-3</v>
      </c>
      <c r="G35" s="24">
        <v>-1.6027878822762687E-2</v>
      </c>
      <c r="H35" s="24">
        <v>-0.20586335114058352</v>
      </c>
      <c r="I35" s="24">
        <v>1.5682511381349018E-2</v>
      </c>
      <c r="J35" s="24">
        <v>0.18301037992672731</v>
      </c>
      <c r="K35" s="24">
        <v>4.5214036226570054E-2</v>
      </c>
      <c r="L35" s="24">
        <v>8.3998319189997339E-3</v>
      </c>
      <c r="M35" s="24">
        <v>2.8065654908770998E-3</v>
      </c>
      <c r="N35" s="25">
        <v>-5.0672355988059081E-2</v>
      </c>
    </row>
    <row r="36" spans="1:14" ht="33.6" customHeight="1" x14ac:dyDescent="0.3">
      <c r="A36" s="37" t="s">
        <v>1162</v>
      </c>
      <c r="B36" s="40" t="s">
        <v>3</v>
      </c>
      <c r="C36" s="24">
        <v>3.5366470683821927E-3</v>
      </c>
      <c r="D36" s="24">
        <v>1.3506992474596746E-2</v>
      </c>
      <c r="E36" s="24">
        <v>3.9460802224402514E-3</v>
      </c>
      <c r="F36" s="24">
        <v>1.709214686243854E-2</v>
      </c>
      <c r="G36" s="24">
        <v>-1.767125290983329E-3</v>
      </c>
      <c r="H36" s="24">
        <v>-3.7858400644602996E-2</v>
      </c>
      <c r="I36" s="24">
        <v>-2.6123430141287263E-2</v>
      </c>
      <c r="J36" s="24">
        <v>7.0631039239941407E-2</v>
      </c>
      <c r="K36" s="24">
        <v>1.6409847817354217E-2</v>
      </c>
      <c r="L36" s="24">
        <v>-7.4255809703193121E-3</v>
      </c>
      <c r="M36" s="24">
        <v>1.2457701802713883E-2</v>
      </c>
      <c r="N36" s="25">
        <v>-2.4010658946520769E-2</v>
      </c>
    </row>
    <row r="37" spans="1:14" ht="33.6" customHeight="1" x14ac:dyDescent="0.3">
      <c r="A37" s="37" t="s">
        <v>1162</v>
      </c>
      <c r="B37" s="40" t="s">
        <v>4</v>
      </c>
      <c r="C37" s="24">
        <v>4.9824951935708794E-2</v>
      </c>
      <c r="D37" s="24">
        <v>5.7270724089462544E-2</v>
      </c>
      <c r="E37" s="24">
        <v>1.4823083830348693E-3</v>
      </c>
      <c r="F37" s="24">
        <v>4.7076708651212495E-3</v>
      </c>
      <c r="G37" s="24">
        <v>-4.4906355027495182E-2</v>
      </c>
      <c r="H37" s="24">
        <v>9.0197113892318548E-3</v>
      </c>
      <c r="I37" s="24">
        <v>-0.20212678752392743</v>
      </c>
      <c r="J37" s="24">
        <v>0.10430160577777436</v>
      </c>
      <c r="K37" s="24">
        <v>1.1499065046011614E-2</v>
      </c>
      <c r="L37" s="24">
        <v>3.0947961355225262E-2</v>
      </c>
      <c r="M37" s="24">
        <v>-3.0745414536129667E-3</v>
      </c>
      <c r="N37" s="25">
        <v>-5.8078671116340796E-2</v>
      </c>
    </row>
    <row r="38" spans="1:14" ht="33.6" customHeight="1" x14ac:dyDescent="0.3">
      <c r="A38" s="37" t="s">
        <v>1162</v>
      </c>
      <c r="B38" s="40" t="s">
        <v>5</v>
      </c>
      <c r="C38" s="24">
        <v>-0.11830937591272184</v>
      </c>
      <c r="D38" s="24">
        <v>-4.0029801304114931E-2</v>
      </c>
      <c r="E38" s="24">
        <v>1.7383350929202956E-2</v>
      </c>
      <c r="F38" s="24">
        <v>-1.3618883102800461E-2</v>
      </c>
      <c r="G38" s="24">
        <v>0.21955057529889843</v>
      </c>
      <c r="H38" s="24">
        <v>-0.11992251905316442</v>
      </c>
      <c r="I38" s="24">
        <v>-0.41875588056643998</v>
      </c>
      <c r="J38" s="24">
        <v>0.21547036042866208</v>
      </c>
      <c r="K38" s="24">
        <v>4.2757246462323817E-2</v>
      </c>
      <c r="L38" s="24">
        <v>-1.5956698660898327E-3</v>
      </c>
      <c r="M38" s="24">
        <v>2.2856004741224289E-2</v>
      </c>
      <c r="N38" s="25">
        <v>0.17957753725400805</v>
      </c>
    </row>
    <row r="39" spans="1:14" ht="33.6" customHeight="1" x14ac:dyDescent="0.3">
      <c r="A39" s="37" t="s">
        <v>8</v>
      </c>
      <c r="B39" s="38" t="s">
        <v>2</v>
      </c>
      <c r="C39" s="22">
        <v>8.6882279854354483E-3</v>
      </c>
      <c r="D39" s="22">
        <v>3.6694230831866292E-3</v>
      </c>
      <c r="E39" s="22">
        <v>1.7182571270840885E-2</v>
      </c>
      <c r="F39" s="22">
        <v>7.8730623879559314E-3</v>
      </c>
      <c r="G39" s="22">
        <v>-2.0597687613052029E-3</v>
      </c>
      <c r="H39" s="22">
        <v>-5.4375332952706801E-2</v>
      </c>
      <c r="I39" s="22">
        <v>-6.9878098261756394E-3</v>
      </c>
      <c r="J39" s="22">
        <v>5.1198110339534031E-2</v>
      </c>
      <c r="K39" s="22">
        <v>8.5142528174038112E-3</v>
      </c>
      <c r="L39" s="22">
        <v>-7.6485006458845151E-3</v>
      </c>
      <c r="M39" s="22">
        <v>-9.9952379681327308E-3</v>
      </c>
      <c r="N39" s="23">
        <v>-3.9530820848603487E-2</v>
      </c>
    </row>
    <row r="40" spans="1:14" ht="33.6" customHeight="1" x14ac:dyDescent="0.3">
      <c r="A40" s="37" t="s">
        <v>1162</v>
      </c>
      <c r="B40" s="40" t="s">
        <v>77</v>
      </c>
      <c r="C40" s="24">
        <v>8.7019148082325248E-2</v>
      </c>
      <c r="D40" s="24">
        <v>-4.4664341703639754E-2</v>
      </c>
      <c r="E40" s="24">
        <v>3.5870045268852735E-2</v>
      </c>
      <c r="F40" s="24">
        <v>1.6387982146425895E-2</v>
      </c>
      <c r="G40" s="24">
        <v>-5.8333879530703125E-4</v>
      </c>
      <c r="H40" s="24">
        <v>0.39379988326414428</v>
      </c>
      <c r="I40" s="24">
        <v>0.4595582699691334</v>
      </c>
      <c r="J40" s="24">
        <v>-0.41899824949951159</v>
      </c>
      <c r="K40" s="24">
        <v>-0.24186433624635872</v>
      </c>
      <c r="L40" s="24">
        <v>-0.11778826801332021</v>
      </c>
      <c r="M40" s="24">
        <v>3.0562215345816046E-2</v>
      </c>
      <c r="N40" s="25">
        <v>4.0917689675991076E-2</v>
      </c>
    </row>
    <row r="41" spans="1:14" ht="33.6" customHeight="1" x14ac:dyDescent="0.3">
      <c r="A41" s="37" t="s">
        <v>1162</v>
      </c>
      <c r="B41" s="40" t="s">
        <v>78</v>
      </c>
      <c r="C41" s="24">
        <v>-6.0538855045577655E-4</v>
      </c>
      <c r="D41" s="24">
        <v>3.1508757371898621E-3</v>
      </c>
      <c r="E41" s="24">
        <v>9.3053567988958807E-3</v>
      </c>
      <c r="F41" s="24">
        <v>1.6479190265863419E-3</v>
      </c>
      <c r="G41" s="24">
        <v>-1.0496017018988613E-2</v>
      </c>
      <c r="H41" s="24">
        <v>-8.4445365847031773E-2</v>
      </c>
      <c r="I41" s="24">
        <v>6.2193446999191604E-2</v>
      </c>
      <c r="J41" s="24">
        <v>7.9587975742557715E-2</v>
      </c>
      <c r="K41" s="24">
        <v>2.439935484125022E-2</v>
      </c>
      <c r="L41" s="24">
        <v>-3.2544024497533908E-3</v>
      </c>
      <c r="M41" s="24">
        <v>-1.587004240239076E-2</v>
      </c>
      <c r="N41" s="25">
        <v>-4.8524567402759344E-2</v>
      </c>
    </row>
    <row r="42" spans="1:14" ht="33.6" customHeight="1" x14ac:dyDescent="0.3">
      <c r="A42" s="37" t="s">
        <v>1162</v>
      </c>
      <c r="B42" s="40" t="s">
        <v>3</v>
      </c>
      <c r="C42" s="24">
        <v>9.0717032154477018E-3</v>
      </c>
      <c r="D42" s="24">
        <v>1.6261405176348331E-2</v>
      </c>
      <c r="E42" s="24">
        <v>2.9239741986522461E-2</v>
      </c>
      <c r="F42" s="24">
        <v>1.4880082627093172E-2</v>
      </c>
      <c r="G42" s="24">
        <v>1.3604771334127408E-2</v>
      </c>
      <c r="H42" s="24">
        <v>-0.1096558648521383</v>
      </c>
      <c r="I42" s="24">
        <v>-0.24874391078105906</v>
      </c>
      <c r="J42" s="24">
        <v>0.27790302920992693</v>
      </c>
      <c r="K42" s="24">
        <v>3.5883473751545214E-2</v>
      </c>
      <c r="L42" s="24">
        <v>3.4567933791309624E-3</v>
      </c>
      <c r="M42" s="24">
        <v>1.0950048070701435E-4</v>
      </c>
      <c r="N42" s="25">
        <v>-3.4002745971370985E-2</v>
      </c>
    </row>
    <row r="43" spans="1:14" ht="33.6" customHeight="1" x14ac:dyDescent="0.3">
      <c r="A43" s="37" t="s">
        <v>1162</v>
      </c>
      <c r="B43" s="40" t="s">
        <v>4</v>
      </c>
      <c r="C43" s="24">
        <v>2.369407846291538E-2</v>
      </c>
      <c r="D43" s="24">
        <v>1.6577673260478543E-2</v>
      </c>
      <c r="E43" s="24">
        <v>3.744264400912245E-2</v>
      </c>
      <c r="F43" s="24">
        <v>3.1238195173137528E-2</v>
      </c>
      <c r="G43" s="24">
        <v>2.6176012698800433E-2</v>
      </c>
      <c r="H43" s="24">
        <v>-3.4273843697787298E-2</v>
      </c>
      <c r="I43" s="24">
        <v>-0.39566498618997259</v>
      </c>
      <c r="J43" s="24">
        <v>0.22666417479357093</v>
      </c>
      <c r="K43" s="24">
        <v>3.2424271804318616E-2</v>
      </c>
      <c r="L43" s="24">
        <v>2.8306949288972039E-3</v>
      </c>
      <c r="M43" s="24">
        <v>-1.7324182954073786E-3</v>
      </c>
      <c r="N43" s="25">
        <v>-2.2205396568013236E-2</v>
      </c>
    </row>
    <row r="44" spans="1:14" ht="33.6" customHeight="1" x14ac:dyDescent="0.3">
      <c r="A44" s="37" t="s">
        <v>1162</v>
      </c>
      <c r="B44" s="40" t="s">
        <v>5</v>
      </c>
      <c r="C44" s="24">
        <v>4.8187834210903668E-2</v>
      </c>
      <c r="D44" s="24">
        <v>9.1866851703437113E-4</v>
      </c>
      <c r="E44" s="24">
        <v>3.7669895328854786E-2</v>
      </c>
      <c r="F44" s="24">
        <v>3.4251086813331666E-2</v>
      </c>
      <c r="G44" s="24">
        <v>1.0990410684717178E-2</v>
      </c>
      <c r="H44" s="24">
        <v>7.0319108727344704E-2</v>
      </c>
      <c r="I44" s="24">
        <v>-0.34435326562184709</v>
      </c>
      <c r="J44" s="24">
        <v>6.4631956912028832E-2</v>
      </c>
      <c r="K44" s="24">
        <v>4.2543965309564058E-2</v>
      </c>
      <c r="L44" s="24">
        <v>2.3338571032442967E-3</v>
      </c>
      <c r="M44" s="24">
        <v>-1.17343292528298E-2</v>
      </c>
      <c r="N44" s="25">
        <v>-1.7122329009984116E-2</v>
      </c>
    </row>
    <row r="45" spans="1:14" ht="33.6" customHeight="1" x14ac:dyDescent="0.3">
      <c r="A45" s="37" t="s">
        <v>8</v>
      </c>
      <c r="B45" s="38" t="s">
        <v>6</v>
      </c>
      <c r="C45" s="22">
        <v>4.3479203462057914E-3</v>
      </c>
      <c r="D45" s="22">
        <v>1.3132112634215432E-2</v>
      </c>
      <c r="E45" s="22">
        <v>1.6015374536016314E-2</v>
      </c>
      <c r="F45" s="22">
        <v>5.7886172377619172E-3</v>
      </c>
      <c r="G45" s="22">
        <v>-6.8100789647189686E-3</v>
      </c>
      <c r="H45" s="22">
        <v>-6.4125094100187074E-2</v>
      </c>
      <c r="I45" s="22">
        <v>-1.4750906148498388E-2</v>
      </c>
      <c r="J45" s="22">
        <v>3.5346377668790341E-2</v>
      </c>
      <c r="K45" s="22">
        <v>1.7472625040193757E-2</v>
      </c>
      <c r="L45" s="22">
        <v>4.048483665367586E-3</v>
      </c>
      <c r="M45" s="22">
        <v>3.2308970619876476E-3</v>
      </c>
      <c r="N45" s="23">
        <v>-2.0808906689355311E-2</v>
      </c>
    </row>
    <row r="46" spans="1:14" ht="33.6" customHeight="1" x14ac:dyDescent="0.3">
      <c r="A46" s="37" t="s">
        <v>1162</v>
      </c>
      <c r="B46" s="40" t="s">
        <v>77</v>
      </c>
      <c r="C46" s="24">
        <v>7.5719482329040577E-2</v>
      </c>
      <c r="D46" s="24">
        <v>-0.11612374156381955</v>
      </c>
      <c r="E46" s="24">
        <v>3.7016787040209165E-2</v>
      </c>
      <c r="F46" s="24">
        <v>2.0669303283275431E-2</v>
      </c>
      <c r="G46" s="24">
        <v>-4.2303472356627458E-2</v>
      </c>
      <c r="H46" s="24">
        <v>0.23765147476012682</v>
      </c>
      <c r="I46" s="24">
        <v>0.32082058289673943</v>
      </c>
      <c r="J46" s="24">
        <v>-0.29089541268610308</v>
      </c>
      <c r="K46" s="24">
        <v>-4.6231180297259478E-2</v>
      </c>
      <c r="L46" s="24">
        <v>-1.6335791760297758E-2</v>
      </c>
      <c r="M46" s="24">
        <v>-4.5320811270364025E-2</v>
      </c>
      <c r="N46" s="25">
        <v>1.8198631747756933E-2</v>
      </c>
    </row>
    <row r="47" spans="1:14" ht="33.6" customHeight="1" x14ac:dyDescent="0.3">
      <c r="A47" s="37" t="s">
        <v>1162</v>
      </c>
      <c r="B47" s="40" t="s">
        <v>78</v>
      </c>
      <c r="C47" s="24">
        <v>-2.019758710347086E-2</v>
      </c>
      <c r="D47" s="24">
        <v>6.4147565298322107E-2</v>
      </c>
      <c r="E47" s="24">
        <v>3.6470262661810304E-2</v>
      </c>
      <c r="F47" s="24">
        <v>-7.0001822333419783E-3</v>
      </c>
      <c r="G47" s="24">
        <v>-1.8843164385729305E-2</v>
      </c>
      <c r="H47" s="24">
        <v>-0.26818131660925038</v>
      </c>
      <c r="I47" s="24">
        <v>-1.4182734329109992E-2</v>
      </c>
      <c r="J47" s="24">
        <v>0.25456420306711758</v>
      </c>
      <c r="K47" s="24">
        <v>5.760637075711017E-2</v>
      </c>
      <c r="L47" s="24">
        <v>1.5120498449155306E-2</v>
      </c>
      <c r="M47" s="24">
        <v>1.3381880894583809E-2</v>
      </c>
      <c r="N47" s="25">
        <v>-5.1853400252996007E-2</v>
      </c>
    </row>
    <row r="48" spans="1:14" ht="33.6" customHeight="1" x14ac:dyDescent="0.3">
      <c r="A48" s="37" t="s">
        <v>1162</v>
      </c>
      <c r="B48" s="40" t="s">
        <v>3</v>
      </c>
      <c r="C48" s="24">
        <v>2.8577262781250834E-3</v>
      </c>
      <c r="D48" s="24">
        <v>1.3167047369019524E-2</v>
      </c>
      <c r="E48" s="24">
        <v>8.1484377570295585E-4</v>
      </c>
      <c r="F48" s="24">
        <v>1.7373767644396576E-2</v>
      </c>
      <c r="G48" s="24">
        <v>-3.7193446499197425E-3</v>
      </c>
      <c r="H48" s="24">
        <v>-2.8581621567805637E-2</v>
      </c>
      <c r="I48" s="24">
        <v>2.4017576310808586E-4</v>
      </c>
      <c r="J48" s="24">
        <v>5.2195152874754402E-2</v>
      </c>
      <c r="K48" s="24">
        <v>1.4306205823355622E-2</v>
      </c>
      <c r="L48" s="24">
        <v>-8.6261592765275452E-3</v>
      </c>
      <c r="M48" s="24">
        <v>1.3836598572344982E-2</v>
      </c>
      <c r="N48" s="25">
        <v>-2.2909971917633443E-2</v>
      </c>
    </row>
    <row r="49" spans="1:14" ht="33.6" customHeight="1" x14ac:dyDescent="0.3">
      <c r="A49" s="37" t="s">
        <v>1162</v>
      </c>
      <c r="B49" s="40" t="s">
        <v>4</v>
      </c>
      <c r="C49" s="24">
        <v>5.2270558547860446E-2</v>
      </c>
      <c r="D49" s="24">
        <v>6.09757879288777E-2</v>
      </c>
      <c r="E49" s="24">
        <v>-1.6548343242553942E-3</v>
      </c>
      <c r="F49" s="24">
        <v>2.3025342621474376E-3</v>
      </c>
      <c r="G49" s="24">
        <v>-5.1536392182059854E-2</v>
      </c>
      <c r="H49" s="24">
        <v>1.3388675861958577E-2</v>
      </c>
      <c r="I49" s="24">
        <v>-0.18351449346915072</v>
      </c>
      <c r="J49" s="24">
        <v>9.559174778474766E-2</v>
      </c>
      <c r="K49" s="24">
        <v>9.8313986603733028E-3</v>
      </c>
      <c r="L49" s="24">
        <v>3.3238944263445536E-2</v>
      </c>
      <c r="M49" s="24">
        <v>-3.1806787387521629E-3</v>
      </c>
      <c r="N49" s="25">
        <v>-6.091970979546435E-2</v>
      </c>
    </row>
    <row r="50" spans="1:14" ht="33.6" customHeight="1" x14ac:dyDescent="0.3">
      <c r="A50" s="37" t="s">
        <v>1162</v>
      </c>
      <c r="B50" s="40" t="s">
        <v>5</v>
      </c>
      <c r="C50" s="24">
        <v>-0.12762669112588854</v>
      </c>
      <c r="D50" s="24">
        <v>-4.2783131200025193E-2</v>
      </c>
      <c r="E50" s="24">
        <v>1.5957030525955984E-2</v>
      </c>
      <c r="F50" s="24">
        <v>-1.7056488722932417E-2</v>
      </c>
      <c r="G50" s="24">
        <v>0.23530932229023338</v>
      </c>
      <c r="H50" s="24">
        <v>-0.13168684890036508</v>
      </c>
      <c r="I50" s="24">
        <v>-0.42442723434363627</v>
      </c>
      <c r="J50" s="24">
        <v>0.22856761090326039</v>
      </c>
      <c r="K50" s="24">
        <v>4.2773294469942602E-2</v>
      </c>
      <c r="L50" s="24">
        <v>-1.8912759681055658E-3</v>
      </c>
      <c r="M50" s="24">
        <v>2.5469143220390622E-2</v>
      </c>
      <c r="N50" s="25">
        <v>0.1938981910942259</v>
      </c>
    </row>
    <row r="51" spans="1:14" ht="33.6" customHeight="1" x14ac:dyDescent="0.3">
      <c r="A51" s="37" t="s">
        <v>8</v>
      </c>
      <c r="B51" s="38" t="s">
        <v>28</v>
      </c>
      <c r="C51" s="22">
        <v>1.90850411769381E-2</v>
      </c>
      <c r="D51" s="22">
        <v>-3.028516604824949E-4</v>
      </c>
      <c r="E51" s="22">
        <v>1.0746817517486962E-2</v>
      </c>
      <c r="F51" s="22">
        <v>3.7114819866037596E-3</v>
      </c>
      <c r="G51" s="22">
        <v>-3.1845602654329008E-3</v>
      </c>
      <c r="H51" s="22">
        <v>-2.816999789720287E-2</v>
      </c>
      <c r="I51" s="22">
        <v>-6.9065658955994591E-3</v>
      </c>
      <c r="J51" s="22">
        <v>1.5669467188572872E-2</v>
      </c>
      <c r="K51" s="22">
        <v>2.5603297242351442E-3</v>
      </c>
      <c r="L51" s="22">
        <v>6.0584451690082197E-4</v>
      </c>
      <c r="M51" s="22">
        <v>-3.0356334403384144E-3</v>
      </c>
      <c r="N51" s="23">
        <v>-1.5872630474148552E-2</v>
      </c>
    </row>
    <row r="52" spans="1:14" ht="33.6" customHeight="1" x14ac:dyDescent="0.3">
      <c r="A52" s="37" t="s">
        <v>1162</v>
      </c>
      <c r="B52" s="40" t="s">
        <v>77</v>
      </c>
      <c r="C52" s="24">
        <v>8.9500831877374232E-2</v>
      </c>
      <c r="D52" s="24">
        <v>-0.11732744444401921</v>
      </c>
      <c r="E52" s="24">
        <v>4.8941871590820307E-2</v>
      </c>
      <c r="F52" s="24">
        <v>1.1982875504310098E-2</v>
      </c>
      <c r="G52" s="24">
        <v>-4.9319856407700868E-2</v>
      </c>
      <c r="H52" s="24">
        <v>0.24109303970966089</v>
      </c>
      <c r="I52" s="24">
        <v>0.32621644249316395</v>
      </c>
      <c r="J52" s="24">
        <v>-0.29373780441379616</v>
      </c>
      <c r="K52" s="24">
        <v>-5.6894918211129464E-2</v>
      </c>
      <c r="L52" s="24">
        <v>3.623200238803248E-3</v>
      </c>
      <c r="M52" s="24">
        <v>-6.7213835994986093E-2</v>
      </c>
      <c r="N52" s="25">
        <v>1.1734260650177575E-2</v>
      </c>
    </row>
    <row r="53" spans="1:14" ht="33.6" customHeight="1" x14ac:dyDescent="0.3">
      <c r="A53" s="37" t="s">
        <v>1162</v>
      </c>
      <c r="B53" s="40" t="s">
        <v>78</v>
      </c>
      <c r="C53" s="24">
        <v>1.6723097151817523E-2</v>
      </c>
      <c r="D53" s="24">
        <v>2.7369310511834888E-2</v>
      </c>
      <c r="E53" s="24">
        <v>1.5143080672825215E-2</v>
      </c>
      <c r="F53" s="24">
        <v>-1.098719231291756E-2</v>
      </c>
      <c r="G53" s="24">
        <v>-5.4896887261574046E-3</v>
      </c>
      <c r="H53" s="24">
        <v>-0.17803103551328636</v>
      </c>
      <c r="I53" s="24">
        <v>7.9860718588609103E-3</v>
      </c>
      <c r="J53" s="24">
        <v>0.20678492349241751</v>
      </c>
      <c r="K53" s="24">
        <v>1.3830776334423645E-2</v>
      </c>
      <c r="L53" s="24">
        <v>-1.1463588458702101E-2</v>
      </c>
      <c r="M53" s="24">
        <v>7.2144653539001347E-3</v>
      </c>
      <c r="N53" s="25">
        <v>-3.4482329615224017E-2</v>
      </c>
    </row>
    <row r="54" spans="1:14" ht="33.6" customHeight="1" x14ac:dyDescent="0.3">
      <c r="A54" s="37" t="s">
        <v>1162</v>
      </c>
      <c r="B54" s="40" t="s">
        <v>3</v>
      </c>
      <c r="C54" s="24">
        <v>1.0404273354363003E-3</v>
      </c>
      <c r="D54" s="24">
        <v>1.4874418690434821E-2</v>
      </c>
      <c r="E54" s="24">
        <v>1.3188927714786747E-3</v>
      </c>
      <c r="F54" s="24">
        <v>1.4381684197602773E-2</v>
      </c>
      <c r="G54" s="24">
        <v>1.1011436633325822E-3</v>
      </c>
      <c r="H54" s="24">
        <v>-3.9180725082849754E-2</v>
      </c>
      <c r="I54" s="24">
        <v>-2.7007102597173427E-2</v>
      </c>
      <c r="J54" s="24">
        <v>8.0061850308197346E-2</v>
      </c>
      <c r="K54" s="24">
        <v>1.3660951133505961E-2</v>
      </c>
      <c r="L54" s="24">
        <v>-7.0249997753089044E-3</v>
      </c>
      <c r="M54" s="24">
        <v>1.4816603989057819E-2</v>
      </c>
      <c r="N54" s="25">
        <v>-1.8828175727261698E-2</v>
      </c>
    </row>
    <row r="55" spans="1:14" ht="33.6" customHeight="1" x14ac:dyDescent="0.3">
      <c r="A55" s="37" t="s">
        <v>1162</v>
      </c>
      <c r="B55" s="40" t="s">
        <v>4</v>
      </c>
      <c r="C55" s="24">
        <v>2.6841030048042613E-2</v>
      </c>
      <c r="D55" s="24">
        <v>3.9299379419439395E-2</v>
      </c>
      <c r="E55" s="24">
        <v>-6.8446995370087249E-3</v>
      </c>
      <c r="F55" s="24">
        <v>-2.980605434250827E-3</v>
      </c>
      <c r="G55" s="24">
        <v>1.5706947290976991E-2</v>
      </c>
      <c r="H55" s="24">
        <v>-3.5669961344715007E-2</v>
      </c>
      <c r="I55" s="24">
        <v>-0.23968446968198154</v>
      </c>
      <c r="J55" s="24">
        <v>7.994520543111916E-2</v>
      </c>
      <c r="K55" s="24">
        <v>9.2745209185165489E-3</v>
      </c>
      <c r="L55" s="24">
        <v>5.0309263666799664E-2</v>
      </c>
      <c r="M55" s="24">
        <v>-3.8471525446451826E-3</v>
      </c>
      <c r="N55" s="25">
        <v>-2.2562555594229816E-2</v>
      </c>
    </row>
    <row r="56" spans="1:14" ht="33.6" customHeight="1" x14ac:dyDescent="0.3">
      <c r="A56" s="41" t="s">
        <v>1162</v>
      </c>
      <c r="B56" s="42" t="s">
        <v>5</v>
      </c>
      <c r="C56" s="26">
        <v>-6.4735970090434303E-2</v>
      </c>
      <c r="D56" s="26">
        <v>9.5590863163654838E-3</v>
      </c>
      <c r="E56" s="26">
        <v>8.4524462489539154E-3</v>
      </c>
      <c r="F56" s="26">
        <v>-9.4260510046870749E-3</v>
      </c>
      <c r="G56" s="26">
        <v>5.8630126198491839E-2</v>
      </c>
      <c r="H56" s="26">
        <v>4.522677444884593E-2</v>
      </c>
      <c r="I56" s="26">
        <v>-0.37464661761158979</v>
      </c>
      <c r="J56" s="26">
        <v>0.11349898836621142</v>
      </c>
      <c r="K56" s="26">
        <v>5.5726218123796967E-2</v>
      </c>
      <c r="L56" s="26">
        <v>-1.8461745327416956E-2</v>
      </c>
      <c r="M56" s="26">
        <v>1.3655355699549343E-2</v>
      </c>
      <c r="N56" s="27">
        <v>5.3199051812449216E-2</v>
      </c>
    </row>
    <row r="57" spans="1:14" ht="33.6" customHeight="1" x14ac:dyDescent="0.3">
      <c r="B57" s="43"/>
      <c r="C57" s="28"/>
      <c r="D57" s="28"/>
      <c r="E57" s="28"/>
      <c r="F57" s="28"/>
      <c r="G57" s="28"/>
      <c r="H57" s="28"/>
      <c r="I57" s="28"/>
      <c r="J57" s="28"/>
      <c r="K57" s="28"/>
      <c r="L57" s="28"/>
      <c r="M57" s="28"/>
      <c r="N57" s="28"/>
    </row>
    <row r="58" spans="1:14" ht="33.6" customHeight="1" x14ac:dyDescent="0.3">
      <c r="A58" s="11" t="s">
        <v>1161</v>
      </c>
      <c r="B58" s="21" t="s">
        <v>0</v>
      </c>
      <c r="C58" s="149" t="s">
        <v>1173</v>
      </c>
      <c r="D58" s="149" t="s">
        <v>1174</v>
      </c>
      <c r="E58" s="149" t="s">
        <v>1175</v>
      </c>
      <c r="F58" s="149" t="s">
        <v>1176</v>
      </c>
      <c r="G58" s="149" t="s">
        <v>1177</v>
      </c>
      <c r="H58" s="149" t="s">
        <v>1178</v>
      </c>
      <c r="I58" s="149" t="s">
        <v>1179</v>
      </c>
      <c r="J58" s="149" t="s">
        <v>1180</v>
      </c>
      <c r="K58" s="149" t="s">
        <v>1217</v>
      </c>
      <c r="L58" s="149" t="s">
        <v>1218</v>
      </c>
      <c r="M58" s="149" t="s">
        <v>1219</v>
      </c>
      <c r="N58" s="150" t="s">
        <v>1220</v>
      </c>
    </row>
    <row r="59" spans="1:14" ht="33.6" customHeight="1" x14ac:dyDescent="0.3">
      <c r="A59" s="37" t="s">
        <v>8</v>
      </c>
      <c r="B59" s="38" t="s">
        <v>1</v>
      </c>
      <c r="C59" s="22">
        <v>2.3495831234622733E-2</v>
      </c>
      <c r="D59" s="22">
        <v>2.4140966754195636E-2</v>
      </c>
      <c r="E59" s="22">
        <v>3.0210760039349527E-2</v>
      </c>
      <c r="F59" s="22">
        <v>2.7062594442581966E-2</v>
      </c>
      <c r="G59" s="22">
        <v>2.3716894880002171E-2</v>
      </c>
      <c r="H59" s="22">
        <v>1.8082447052867323E-2</v>
      </c>
      <c r="I59" s="22">
        <v>2.7119005335797475E-2</v>
      </c>
      <c r="J59" s="22">
        <v>2.6726171077457783E-2</v>
      </c>
      <c r="K59" s="22">
        <v>2.2922337203672205E-2</v>
      </c>
      <c r="L59" s="22">
        <v>4.7401985030635307E-2</v>
      </c>
      <c r="M59" s="22">
        <v>2.6687488789230995E-2</v>
      </c>
      <c r="N59" s="23">
        <v>-1.3594594321994724E-2</v>
      </c>
    </row>
    <row r="60" spans="1:14" ht="33.6" customHeight="1" x14ac:dyDescent="0.3">
      <c r="A60" s="37" t="s">
        <v>1162</v>
      </c>
      <c r="B60" s="40" t="s">
        <v>77</v>
      </c>
      <c r="C60" s="24">
        <v>2.1388454781960275E-2</v>
      </c>
      <c r="D60" s="24">
        <v>6.6128420011324351E-3</v>
      </c>
      <c r="E60" s="24">
        <v>2.1917119128270546E-2</v>
      </c>
      <c r="F60" s="24">
        <v>3.9737925604164337E-2</v>
      </c>
      <c r="G60" s="24">
        <v>3.973187634645825E-2</v>
      </c>
      <c r="H60" s="24">
        <v>-5.291469463274745E-3</v>
      </c>
      <c r="I60" s="24">
        <v>0.11262144788923001</v>
      </c>
      <c r="J60" s="24">
        <v>4.0752715775744575E-2</v>
      </c>
      <c r="K60" s="24">
        <v>3.8011022426747809E-2</v>
      </c>
      <c r="L60" s="24">
        <v>0.11728004971312256</v>
      </c>
      <c r="M60" s="24">
        <v>8.6179576375047251E-3</v>
      </c>
      <c r="N60" s="25">
        <v>1.1047438283997124E-2</v>
      </c>
    </row>
    <row r="61" spans="1:14" ht="33.6" customHeight="1" x14ac:dyDescent="0.3">
      <c r="A61" s="37" t="s">
        <v>1162</v>
      </c>
      <c r="B61" s="40" t="s">
        <v>78</v>
      </c>
      <c r="C61" s="24">
        <v>2.4724170994272709E-2</v>
      </c>
      <c r="D61" s="24">
        <v>2.6855700383670689E-2</v>
      </c>
      <c r="E61" s="24">
        <v>3.2149930075371147E-2</v>
      </c>
      <c r="F61" s="24">
        <v>1.8824901664108884E-2</v>
      </c>
      <c r="G61" s="24">
        <v>1.289076180670734E-2</v>
      </c>
      <c r="H61" s="24">
        <v>5.4600553842938382E-3</v>
      </c>
      <c r="I61" s="24">
        <v>3.6083163969279353E-2</v>
      </c>
      <c r="J61" s="24">
        <v>6.2544656669818677E-2</v>
      </c>
      <c r="K61" s="24">
        <v>5.9253987453338208E-2</v>
      </c>
      <c r="L61" s="24">
        <v>9.6189407531574789E-2</v>
      </c>
      <c r="M61" s="24">
        <v>6.5234451783511949E-2</v>
      </c>
      <c r="N61" s="25">
        <v>-8.6736207186222103E-3</v>
      </c>
    </row>
    <row r="62" spans="1:14" ht="33.6" customHeight="1" x14ac:dyDescent="0.3">
      <c r="A62" s="37" t="s">
        <v>1162</v>
      </c>
      <c r="B62" s="40" t="s">
        <v>3</v>
      </c>
      <c r="C62" s="24">
        <v>2.4962103263009183E-2</v>
      </c>
      <c r="D62" s="24">
        <v>3.6471272862759196E-2</v>
      </c>
      <c r="E62" s="24">
        <v>4.0915315654485918E-2</v>
      </c>
      <c r="F62" s="24">
        <v>4.2229613519665588E-2</v>
      </c>
      <c r="G62" s="24">
        <v>3.95214927626093E-2</v>
      </c>
      <c r="H62" s="24">
        <v>3.683300814896362E-2</v>
      </c>
      <c r="I62" s="24">
        <v>6.7744461947637724E-2</v>
      </c>
      <c r="J62" s="24">
        <v>7.8223276836590916E-2</v>
      </c>
      <c r="K62" s="24">
        <v>7.1682568981663808E-2</v>
      </c>
      <c r="L62" s="24">
        <v>7.0294668189256226E-2</v>
      </c>
      <c r="M62" s="24">
        <v>7.3205442499843176E-2</v>
      </c>
      <c r="N62" s="25">
        <v>3.6810028363346348E-2</v>
      </c>
    </row>
    <row r="63" spans="1:14" ht="33.6" customHeight="1" x14ac:dyDescent="0.3">
      <c r="A63" s="37" t="s">
        <v>1162</v>
      </c>
      <c r="B63" s="40" t="s">
        <v>4</v>
      </c>
      <c r="C63" s="24">
        <v>2.1579822038523488E-2</v>
      </c>
      <c r="D63" s="24">
        <v>1.6399671864512744E-2</v>
      </c>
      <c r="E63" s="24">
        <v>2.0141997187461014E-2</v>
      </c>
      <c r="F63" s="24">
        <v>2.3294683565668661E-2</v>
      </c>
      <c r="G63" s="24">
        <v>2.1417049434493851E-2</v>
      </c>
      <c r="H63" s="24">
        <v>3.2763284282601113E-2</v>
      </c>
      <c r="I63" s="24">
        <v>-0.10490456744348675</v>
      </c>
      <c r="J63" s="24">
        <v>-8.061123205161469E-2</v>
      </c>
      <c r="K63" s="24">
        <v>-8.2901876195477286E-2</v>
      </c>
      <c r="L63" s="24">
        <v>-6.6551875769587876E-2</v>
      </c>
      <c r="M63" s="24">
        <v>-6.344055122207759E-2</v>
      </c>
      <c r="N63" s="25">
        <v>-7.1391106142824845E-2</v>
      </c>
    </row>
    <row r="64" spans="1:14" ht="33.6" customHeight="1" x14ac:dyDescent="0.3">
      <c r="A64" s="37" t="s">
        <v>1162</v>
      </c>
      <c r="B64" s="40" t="s">
        <v>5</v>
      </c>
      <c r="C64" s="24">
        <v>1.8219093057810776E-2</v>
      </c>
      <c r="D64" s="24">
        <v>-2.3050144623338875E-3</v>
      </c>
      <c r="E64" s="24">
        <v>5.8900672969359746E-3</v>
      </c>
      <c r="F64" s="24">
        <v>-1.8471514194910776E-2</v>
      </c>
      <c r="G64" s="24">
        <v>-1.2169261768037454E-2</v>
      </c>
      <c r="H64" s="24">
        <v>2.8103005337540843E-3</v>
      </c>
      <c r="I64" s="24">
        <v>-0.20139485487716469</v>
      </c>
      <c r="J64" s="24">
        <v>-0.20453954196917312</v>
      </c>
      <c r="K64" s="24">
        <v>-0.20375550472237924</v>
      </c>
      <c r="L64" s="24">
        <v>-0.18672285507341801</v>
      </c>
      <c r="M64" s="24">
        <v>-0.17744607042682692</v>
      </c>
      <c r="N64" s="25">
        <v>-0.19098293284864754</v>
      </c>
    </row>
    <row r="65" spans="1:14" ht="33.6" customHeight="1" x14ac:dyDescent="0.3">
      <c r="A65" s="37" t="s">
        <v>8</v>
      </c>
      <c r="B65" s="38" t="s">
        <v>2</v>
      </c>
      <c r="C65" s="22">
        <v>6.4458822743145516E-2</v>
      </c>
      <c r="D65" s="22">
        <v>5.3420878565997976E-2</v>
      </c>
      <c r="E65" s="22">
        <v>5.4179511366546418E-2</v>
      </c>
      <c r="F65" s="22">
        <v>4.9447068367732161E-2</v>
      </c>
      <c r="G65" s="22">
        <v>4.2976363478381518E-2</v>
      </c>
      <c r="H65" s="22">
        <v>3.2699372856152653E-2</v>
      </c>
      <c r="I65" s="22">
        <v>0.10292482603252728</v>
      </c>
      <c r="J65" s="22">
        <v>9.722075905145755E-2</v>
      </c>
      <c r="K65" s="22">
        <v>7.642012432144063E-2</v>
      </c>
      <c r="L65" s="22">
        <v>9.8702229339970415E-2</v>
      </c>
      <c r="M65" s="22">
        <v>8.9013200363742939E-2</v>
      </c>
      <c r="N65" s="23">
        <v>-2.7066501953169064E-2</v>
      </c>
    </row>
    <row r="66" spans="1:14" ht="33.6" customHeight="1" x14ac:dyDescent="0.3">
      <c r="A66" s="37" t="s">
        <v>1162</v>
      </c>
      <c r="B66" s="40" t="s">
        <v>77</v>
      </c>
      <c r="C66" s="24">
        <v>6.9996614091024423E-2</v>
      </c>
      <c r="D66" s="24">
        <v>2.0702647868686697E-5</v>
      </c>
      <c r="E66" s="24">
        <v>-1.1354505578460738E-2</v>
      </c>
      <c r="F66" s="24">
        <v>8.4641415003128051E-2</v>
      </c>
      <c r="G66" s="24">
        <v>0.13924419473416805</v>
      </c>
      <c r="H66" s="24">
        <v>1.1060736526119941E-2</v>
      </c>
      <c r="I66" s="24">
        <v>0.63294237794927399</v>
      </c>
      <c r="J66" s="24">
        <v>-9.7390206890334619E-2</v>
      </c>
      <c r="K66" s="24">
        <v>-0.138014787523973</v>
      </c>
      <c r="L66" s="24">
        <v>-9.9541280598525184E-5</v>
      </c>
      <c r="M66" s="24">
        <v>-8.73593111757619E-2</v>
      </c>
      <c r="N66" s="25">
        <v>-7.3353207590437397E-2</v>
      </c>
    </row>
    <row r="67" spans="1:14" ht="33.6" customHeight="1" x14ac:dyDescent="0.3">
      <c r="A67" s="37" t="s">
        <v>1162</v>
      </c>
      <c r="B67" s="40" t="s">
        <v>78</v>
      </c>
      <c r="C67" s="24">
        <v>4.8951266339056554E-2</v>
      </c>
      <c r="D67" s="24">
        <v>4.1851572104040669E-2</v>
      </c>
      <c r="E67" s="24">
        <v>4.6826089407796534E-2</v>
      </c>
      <c r="F67" s="24">
        <v>3.8315034186120256E-2</v>
      </c>
      <c r="G67" s="24">
        <v>2.7645104019665911E-2</v>
      </c>
      <c r="H67" s="24">
        <v>2.0053631652545922E-2</v>
      </c>
      <c r="I67" s="24">
        <v>6.4195379602800751E-2</v>
      </c>
      <c r="J67" s="24">
        <v>0.12593191759979838</v>
      </c>
      <c r="K67" s="24">
        <v>0.12144551660257541</v>
      </c>
      <c r="L67" s="24">
        <v>0.13928387375800244</v>
      </c>
      <c r="M67" s="24">
        <v>0.12984013748947598</v>
      </c>
      <c r="N67" s="25">
        <v>6.7185097253124049E-3</v>
      </c>
    </row>
    <row r="68" spans="1:14" ht="33.6" customHeight="1" x14ac:dyDescent="0.3">
      <c r="A68" s="37" t="s">
        <v>1162</v>
      </c>
      <c r="B68" s="40" t="s">
        <v>3</v>
      </c>
      <c r="C68" s="24">
        <v>0.11624635130745298</v>
      </c>
      <c r="D68" s="24">
        <v>0.10850491449868449</v>
      </c>
      <c r="E68" s="24">
        <v>9.513256392551428E-2</v>
      </c>
      <c r="F68" s="24">
        <v>7.4152694978666389E-2</v>
      </c>
      <c r="G68" s="24">
        <v>6.5107323978106146E-2</v>
      </c>
      <c r="H68" s="24">
        <v>7.9209975777559283E-2</v>
      </c>
      <c r="I68" s="24">
        <v>8.3850686879451741E-2</v>
      </c>
      <c r="J68" s="24">
        <v>0.15102818333315859</v>
      </c>
      <c r="K68" s="24">
        <v>6.1958426780117426E-2</v>
      </c>
      <c r="L68" s="24">
        <v>5.959080055413879E-2</v>
      </c>
      <c r="M68" s="24">
        <v>6.9943488529014886E-2</v>
      </c>
      <c r="N68" s="25">
        <v>-6.8025098238053028E-2</v>
      </c>
    </row>
    <row r="69" spans="1:14" ht="33.6" customHeight="1" x14ac:dyDescent="0.3">
      <c r="A69" s="37" t="s">
        <v>1162</v>
      </c>
      <c r="B69" s="40" t="s">
        <v>4</v>
      </c>
      <c r="C69" s="24">
        <v>7.5487979052606624E-2</v>
      </c>
      <c r="D69" s="24">
        <v>6.8120508825376236E-2</v>
      </c>
      <c r="E69" s="24">
        <v>6.8235953481855072E-2</v>
      </c>
      <c r="F69" s="24">
        <v>5.4225397438372847E-2</v>
      </c>
      <c r="G69" s="24">
        <v>4.9602689327512106E-2</v>
      </c>
      <c r="H69" s="24">
        <v>5.1198333504228311E-2</v>
      </c>
      <c r="I69" s="24">
        <v>-9.6556329002202679E-2</v>
      </c>
      <c r="J69" s="24">
        <v>-3.0937936218189632E-2</v>
      </c>
      <c r="K69" s="24">
        <v>-8.2076226833323052E-2</v>
      </c>
      <c r="L69" s="24">
        <v>-7.4835236238744995E-2</v>
      </c>
      <c r="M69" s="24">
        <v>-6.830851827574369E-2</v>
      </c>
      <c r="N69" s="25">
        <v>-0.17340349605193095</v>
      </c>
    </row>
    <row r="70" spans="1:14" ht="33.6" customHeight="1" x14ac:dyDescent="0.3">
      <c r="A70" s="37" t="s">
        <v>1162</v>
      </c>
      <c r="B70" s="40" t="s">
        <v>5</v>
      </c>
      <c r="C70" s="24">
        <v>6.7477622217121835E-2</v>
      </c>
      <c r="D70" s="24">
        <v>5.1024177989409392E-2</v>
      </c>
      <c r="E70" s="24">
        <v>6.9456184840800184E-2</v>
      </c>
      <c r="F70" s="24">
        <v>6.5760384749641299E-2</v>
      </c>
      <c r="G70" s="24">
        <v>5.0958064577146356E-2</v>
      </c>
      <c r="H70" s="24">
        <v>4.3536245108533489E-2</v>
      </c>
      <c r="I70" s="24">
        <v>-9.8663830967682276E-2</v>
      </c>
      <c r="J70" s="24">
        <v>-7.8354315149092968E-2</v>
      </c>
      <c r="K70" s="24">
        <v>-7.675897085804495E-2</v>
      </c>
      <c r="L70" s="24">
        <v>-6.9522502037839495E-2</v>
      </c>
      <c r="M70" s="24">
        <v>-6.7539642833837288E-2</v>
      </c>
      <c r="N70" s="25">
        <v>-0.13675756520313875</v>
      </c>
    </row>
    <row r="71" spans="1:14" ht="33.6" customHeight="1" x14ac:dyDescent="0.3">
      <c r="A71" s="37" t="s">
        <v>8</v>
      </c>
      <c r="B71" s="38" t="s">
        <v>6</v>
      </c>
      <c r="C71" s="22">
        <v>1.4692735579681981E-2</v>
      </c>
      <c r="D71" s="22">
        <v>1.7822632042645559E-2</v>
      </c>
      <c r="E71" s="22">
        <v>2.4999821614209106E-2</v>
      </c>
      <c r="F71" s="22">
        <v>2.2177498421919628E-2</v>
      </c>
      <c r="G71" s="22">
        <v>1.9478702624379673E-2</v>
      </c>
      <c r="H71" s="22">
        <v>1.4815044242503905E-2</v>
      </c>
      <c r="I71" s="22">
        <v>1.1184837825654048E-2</v>
      </c>
      <c r="J71" s="22">
        <v>1.1597163002634137E-2</v>
      </c>
      <c r="K71" s="22">
        <v>1.1325346748216614E-2</v>
      </c>
      <c r="L71" s="22">
        <v>3.6367188592799859E-2</v>
      </c>
      <c r="M71" s="22">
        <v>1.3632922802209846E-2</v>
      </c>
      <c r="N71" s="23">
        <v>-1.0570506501844656E-2</v>
      </c>
    </row>
    <row r="72" spans="1:14" ht="33.6" customHeight="1" x14ac:dyDescent="0.3">
      <c r="A72" s="37" t="s">
        <v>1162</v>
      </c>
      <c r="B72" s="40" t="s">
        <v>77</v>
      </c>
      <c r="C72" s="24">
        <v>1.7057396419951631E-2</v>
      </c>
      <c r="D72" s="24">
        <v>7.2855960702149503E-3</v>
      </c>
      <c r="E72" s="24">
        <v>2.5409620729228699E-2</v>
      </c>
      <c r="F72" s="24">
        <v>3.5417865010768823E-2</v>
      </c>
      <c r="G72" s="24">
        <v>3.026713358669042E-2</v>
      </c>
      <c r="H72" s="24">
        <v>-7.1932693882429399E-3</v>
      </c>
      <c r="I72" s="24">
        <v>6.807817780407599E-2</v>
      </c>
      <c r="J72" s="24">
        <v>5.8119080178403726E-2</v>
      </c>
      <c r="K72" s="24">
        <v>5.6399867136259108E-2</v>
      </c>
      <c r="L72" s="24">
        <v>0.12739790770955617</v>
      </c>
      <c r="M72" s="24">
        <v>1.744821097370397E-2</v>
      </c>
      <c r="N72" s="25">
        <v>1.8876855045217855E-2</v>
      </c>
    </row>
    <row r="73" spans="1:14" ht="33.6" customHeight="1" x14ac:dyDescent="0.3">
      <c r="A73" s="37" t="s">
        <v>1162</v>
      </c>
      <c r="B73" s="40" t="s">
        <v>78</v>
      </c>
      <c r="C73" s="24">
        <v>1.187929779037411E-2</v>
      </c>
      <c r="D73" s="24">
        <v>1.9254746758425423E-2</v>
      </c>
      <c r="E73" s="24">
        <v>2.4900484636038556E-2</v>
      </c>
      <c r="F73" s="24">
        <v>9.1842312299881268E-3</v>
      </c>
      <c r="G73" s="24">
        <v>5.4813969926843509E-3</v>
      </c>
      <c r="H73" s="24">
        <v>-3.6925162060892358E-3</v>
      </c>
      <c r="I73" s="24">
        <v>1.7487108382789884E-2</v>
      </c>
      <c r="J73" s="24">
        <v>2.8085668468385228E-2</v>
      </c>
      <c r="K73" s="24">
        <v>2.642856051575726E-2</v>
      </c>
      <c r="L73" s="24">
        <v>7.3203224920816767E-2</v>
      </c>
      <c r="M73" s="24">
        <v>3.276101731128267E-2</v>
      </c>
      <c r="N73" s="25">
        <v>-1.6967454176478936E-2</v>
      </c>
    </row>
    <row r="74" spans="1:14" ht="33.6" customHeight="1" x14ac:dyDescent="0.3">
      <c r="A74" s="37" t="s">
        <v>1162</v>
      </c>
      <c r="B74" s="40" t="s">
        <v>3</v>
      </c>
      <c r="C74" s="24">
        <v>1.4720638758728866E-2</v>
      </c>
      <c r="D74" s="24">
        <v>2.8199864794629992E-2</v>
      </c>
      <c r="E74" s="24">
        <v>3.4395663342299931E-2</v>
      </c>
      <c r="F74" s="24">
        <v>3.8310685676671508E-2</v>
      </c>
      <c r="G74" s="24">
        <v>3.6305005294181347E-2</v>
      </c>
      <c r="H74" s="24">
        <v>3.2033932484932137E-2</v>
      </c>
      <c r="I74" s="24">
        <v>6.6335038837373128E-2</v>
      </c>
      <c r="J74" s="24">
        <v>7.0905973812558587E-2</v>
      </c>
      <c r="K74" s="24">
        <v>7.2766285597618552E-2</v>
      </c>
      <c r="L74" s="24">
        <v>7.1503383853775304E-2</v>
      </c>
      <c r="M74" s="24">
        <v>7.3565982430512378E-2</v>
      </c>
      <c r="N74" s="25">
        <v>4.9668930804050326E-2</v>
      </c>
    </row>
    <row r="75" spans="1:14" ht="33.6" customHeight="1" x14ac:dyDescent="0.3">
      <c r="A75" s="37" t="s">
        <v>1162</v>
      </c>
      <c r="B75" s="40" t="s">
        <v>4</v>
      </c>
      <c r="C75" s="24">
        <v>1.6938740901613292E-2</v>
      </c>
      <c r="D75" s="24">
        <v>1.2124145249442053E-2</v>
      </c>
      <c r="E75" s="24">
        <v>1.5995237188588085E-2</v>
      </c>
      <c r="F75" s="24">
        <v>2.0501982836562904E-2</v>
      </c>
      <c r="G75" s="24">
        <v>1.8656560477611217E-2</v>
      </c>
      <c r="H75" s="24">
        <v>3.1024435535266681E-2</v>
      </c>
      <c r="I75" s="24">
        <v>-0.10549292323602866</v>
      </c>
      <c r="J75" s="24">
        <v>-8.4351816288989023E-2</v>
      </c>
      <c r="K75" s="24">
        <v>-8.2969084317820574E-2</v>
      </c>
      <c r="L75" s="24">
        <v>-6.5890480811610419E-2</v>
      </c>
      <c r="M75" s="24">
        <v>-6.3052850397333882E-2</v>
      </c>
      <c r="N75" s="25">
        <v>-6.1843695661393583E-2</v>
      </c>
    </row>
    <row r="76" spans="1:14" ht="33.6" customHeight="1" x14ac:dyDescent="0.3">
      <c r="A76" s="37" t="s">
        <v>1162</v>
      </c>
      <c r="B76" s="40" t="s">
        <v>5</v>
      </c>
      <c r="C76" s="24">
        <v>1.5069611573290898E-2</v>
      </c>
      <c r="D76" s="24">
        <v>-5.8516170773854626E-3</v>
      </c>
      <c r="E76" s="24">
        <v>1.6148681574530421E-3</v>
      </c>
      <c r="F76" s="24">
        <v>-2.429823796524222E-2</v>
      </c>
      <c r="G76" s="24">
        <v>-1.582492357001164E-2</v>
      </c>
      <c r="H76" s="24">
        <v>-1.6404157428651089E-4</v>
      </c>
      <c r="I76" s="24">
        <v>-0.20922082610571546</v>
      </c>
      <c r="J76" s="24">
        <v>-0.21265065829378815</v>
      </c>
      <c r="K76" s="24">
        <v>-0.2119105319613841</v>
      </c>
      <c r="L76" s="24">
        <v>-0.19438863415701835</v>
      </c>
      <c r="M76" s="24">
        <v>-0.18444457064183839</v>
      </c>
      <c r="N76" s="25">
        <v>-0.19401742719559734</v>
      </c>
    </row>
    <row r="77" spans="1:14" ht="33.6" customHeight="1" x14ac:dyDescent="0.3">
      <c r="A77" s="37" t="s">
        <v>8</v>
      </c>
      <c r="B77" s="38" t="s">
        <v>28</v>
      </c>
      <c r="C77" s="22">
        <v>2.7041815738777064E-2</v>
      </c>
      <c r="D77" s="22">
        <v>2.6682684940045887E-2</v>
      </c>
      <c r="E77" s="22">
        <v>3.5597804166466185E-2</v>
      </c>
      <c r="F77" s="22">
        <v>3.3003214844885553E-2</v>
      </c>
      <c r="G77" s="22">
        <v>2.9767561245921614E-2</v>
      </c>
      <c r="H77" s="22">
        <v>2.6549388676949892E-2</v>
      </c>
      <c r="I77" s="22">
        <v>2.275206688767506E-2</v>
      </c>
      <c r="J77" s="22">
        <v>1.8408054973840127E-2</v>
      </c>
      <c r="K77" s="22">
        <v>1.5418195143556801E-2</v>
      </c>
      <c r="L77" s="22">
        <v>4.6146889641515809E-2</v>
      </c>
      <c r="M77" s="22">
        <v>1.4231159916044733E-2</v>
      </c>
      <c r="N77" s="23">
        <v>-6.0095348101529833E-3</v>
      </c>
    </row>
    <row r="78" spans="1:14" ht="33.6" customHeight="1" x14ac:dyDescent="0.3">
      <c r="A78" s="37" t="s">
        <v>1162</v>
      </c>
      <c r="B78" s="40" t="s">
        <v>77</v>
      </c>
      <c r="C78" s="24">
        <v>4.1756708265220599E-2</v>
      </c>
      <c r="D78" s="24">
        <v>2.1164739602858473E-2</v>
      </c>
      <c r="E78" s="24">
        <v>4.1069322951482912E-2</v>
      </c>
      <c r="F78" s="24">
        <v>5.2249984419134643E-2</v>
      </c>
      <c r="G78" s="24">
        <v>2.9665153619956808E-2</v>
      </c>
      <c r="H78" s="24">
        <v>-4.2167352506197187E-3</v>
      </c>
      <c r="I78" s="24">
        <v>7.7909026021105499E-2</v>
      </c>
      <c r="J78" s="24">
        <v>6.9618651773642126E-2</v>
      </c>
      <c r="K78" s="24">
        <v>4.8086362534794258E-2</v>
      </c>
      <c r="L78" s="24">
        <v>0.14689274392615159</v>
      </c>
      <c r="M78" s="24">
        <v>4.966497353725785E-3</v>
      </c>
      <c r="N78" s="25">
        <v>7.7440347373087803E-3</v>
      </c>
    </row>
    <row r="79" spans="1:14" ht="33.6" customHeight="1" x14ac:dyDescent="0.3">
      <c r="A79" s="37" t="s">
        <v>1162</v>
      </c>
      <c r="B79" s="40" t="s">
        <v>78</v>
      </c>
      <c r="C79" s="24">
        <v>4.0896526295795654E-2</v>
      </c>
      <c r="D79" s="24">
        <v>4.4482624956785122E-2</v>
      </c>
      <c r="E79" s="24">
        <v>5.6453713904465408E-2</v>
      </c>
      <c r="F79" s="24">
        <v>4.1308214092360629E-2</v>
      </c>
      <c r="G79" s="24">
        <v>4.3662758138059754E-2</v>
      </c>
      <c r="H79" s="24">
        <v>4.832181517492895E-2</v>
      </c>
      <c r="I79" s="24">
        <v>6.5534784099527954E-2</v>
      </c>
      <c r="J79" s="24">
        <v>5.6689965306392365E-2</v>
      </c>
      <c r="K79" s="24">
        <v>5.7929572764268134E-2</v>
      </c>
      <c r="L79" s="24">
        <v>0.10821034564004894</v>
      </c>
      <c r="M79" s="24">
        <v>5.9602884723550353E-2</v>
      </c>
      <c r="N79" s="25">
        <v>1.6360766290482776E-2</v>
      </c>
    </row>
    <row r="80" spans="1:14" ht="33.6" customHeight="1" x14ac:dyDescent="0.3">
      <c r="A80" s="37" t="s">
        <v>1162</v>
      </c>
      <c r="B80" s="40" t="s">
        <v>3</v>
      </c>
      <c r="C80" s="24">
        <v>2.2947790440385862E-2</v>
      </c>
      <c r="D80" s="24">
        <v>2.9108582159541818E-2</v>
      </c>
      <c r="E80" s="24">
        <v>3.3987055809265865E-2</v>
      </c>
      <c r="F80" s="24">
        <v>3.4868811396590482E-2</v>
      </c>
      <c r="G80" s="24">
        <v>3.5396845353070416E-2</v>
      </c>
      <c r="H80" s="24">
        <v>3.4129596286337938E-2</v>
      </c>
      <c r="I80" s="24">
        <v>5.3872616511221549E-2</v>
      </c>
      <c r="J80" s="24">
        <v>6.0013244119472953E-2</v>
      </c>
      <c r="K80" s="24">
        <v>6.1582518475709724E-2</v>
      </c>
      <c r="L80" s="24">
        <v>6.3131726919113618E-2</v>
      </c>
      <c r="M80" s="24">
        <v>6.3198472355883828E-2</v>
      </c>
      <c r="N80" s="25">
        <v>4.5392443652117143E-2</v>
      </c>
    </row>
    <row r="81" spans="1:16" ht="33.6" customHeight="1" x14ac:dyDescent="0.3">
      <c r="A81" s="37" t="s">
        <v>1162</v>
      </c>
      <c r="B81" s="40" t="s">
        <v>4</v>
      </c>
      <c r="C81" s="24">
        <v>1.6395515178665887E-2</v>
      </c>
      <c r="D81" s="24">
        <v>1.598729052697534E-2</v>
      </c>
      <c r="E81" s="24">
        <v>2.1481695066970508E-2</v>
      </c>
      <c r="F81" s="24">
        <v>1.6350320129787654E-2</v>
      </c>
      <c r="G81" s="24">
        <v>1.4943566146908616E-2</v>
      </c>
      <c r="H81" s="24">
        <v>3.5012289702402555E-2</v>
      </c>
      <c r="I81" s="24">
        <v>-0.13924255343057346</v>
      </c>
      <c r="J81" s="24">
        <v>-0.13701743132846034</v>
      </c>
      <c r="K81" s="24">
        <v>-0.13835583770078907</v>
      </c>
      <c r="L81" s="24">
        <v>-0.11037301677608991</v>
      </c>
      <c r="M81" s="24">
        <v>-0.11657083115525357</v>
      </c>
      <c r="N81" s="25">
        <v>-0.12280567793957076</v>
      </c>
    </row>
    <row r="82" spans="1:16" ht="33.6" customHeight="1" x14ac:dyDescent="0.3">
      <c r="A82" s="41" t="s">
        <v>1162</v>
      </c>
      <c r="B82" s="42" t="s">
        <v>5</v>
      </c>
      <c r="C82" s="26">
        <v>-2.233619905012918E-2</v>
      </c>
      <c r="D82" s="26">
        <v>-2.8385011932363424E-2</v>
      </c>
      <c r="E82" s="26">
        <v>-2.4923777105875344E-2</v>
      </c>
      <c r="F82" s="26">
        <v>-2.6487781504551999E-2</v>
      </c>
      <c r="G82" s="26">
        <v>-2.9912139854588737E-2</v>
      </c>
      <c r="H82" s="26">
        <v>-2.4053961755223452E-2</v>
      </c>
      <c r="I82" s="26">
        <v>-0.20136741088222743</v>
      </c>
      <c r="J82" s="26">
        <v>-0.19711050780386286</v>
      </c>
      <c r="K82" s="26">
        <v>-0.18922631455010075</v>
      </c>
      <c r="L82" s="26">
        <v>-0.18320282690573331</v>
      </c>
      <c r="M82" s="26">
        <v>-0.16488757767760609</v>
      </c>
      <c r="N82" s="27">
        <v>-0.19603392886986992</v>
      </c>
    </row>
    <row r="83" spans="1:16" ht="33.6" customHeight="1" x14ac:dyDescent="0.3">
      <c r="B83" s="43"/>
      <c r="C83" s="28"/>
      <c r="D83" s="28"/>
      <c r="E83" s="28"/>
      <c r="F83" s="28"/>
      <c r="G83" s="28"/>
      <c r="H83" s="28"/>
      <c r="I83" s="28"/>
      <c r="J83" s="28"/>
      <c r="K83" s="28"/>
      <c r="L83" s="28"/>
      <c r="M83" s="28"/>
      <c r="N83" s="28"/>
    </row>
    <row r="84" spans="1:16" ht="33.6" customHeight="1" x14ac:dyDescent="0.3">
      <c r="A84" s="35" t="s">
        <v>85</v>
      </c>
      <c r="B84" s="35"/>
      <c r="C84" s="35"/>
      <c r="D84" s="35"/>
      <c r="E84" s="35"/>
      <c r="F84" s="35"/>
      <c r="G84" s="35"/>
      <c r="H84" s="35"/>
      <c r="I84" s="35"/>
      <c r="J84" s="35"/>
      <c r="K84" s="35"/>
      <c r="L84" s="35"/>
      <c r="M84" s="35"/>
      <c r="N84" s="35"/>
      <c r="O84" s="35"/>
    </row>
    <row r="86" spans="1:16" ht="33.6" customHeight="1" x14ac:dyDescent="0.3">
      <c r="A86" s="11" t="s">
        <v>1161</v>
      </c>
      <c r="B86" s="12" t="s">
        <v>0</v>
      </c>
      <c r="C86" s="147" t="s">
        <v>1164</v>
      </c>
      <c r="D86" s="147" t="s">
        <v>1165</v>
      </c>
      <c r="E86" s="147" t="s">
        <v>1166</v>
      </c>
      <c r="F86" s="147" t="s">
        <v>1167</v>
      </c>
      <c r="G86" s="147" t="s">
        <v>1168</v>
      </c>
      <c r="H86" s="147" t="s">
        <v>1169</v>
      </c>
      <c r="I86" s="147" t="s">
        <v>1170</v>
      </c>
      <c r="J86" s="147" t="s">
        <v>1171</v>
      </c>
      <c r="K86" s="147" t="s">
        <v>1163</v>
      </c>
      <c r="L86" s="147" t="s">
        <v>1213</v>
      </c>
      <c r="M86" s="147" t="s">
        <v>1214</v>
      </c>
      <c r="N86" s="147" t="s">
        <v>1215</v>
      </c>
      <c r="O86" s="148" t="s">
        <v>1216</v>
      </c>
    </row>
    <row r="87" spans="1:16" ht="33.6" customHeight="1" x14ac:dyDescent="0.3">
      <c r="A87" s="37" t="s">
        <v>8</v>
      </c>
      <c r="B87" s="38" t="s">
        <v>1</v>
      </c>
      <c r="C87" s="14">
        <v>12645234</v>
      </c>
      <c r="D87" s="14">
        <v>12726209</v>
      </c>
      <c r="E87" s="14">
        <v>12750609</v>
      </c>
      <c r="F87" s="14">
        <v>12887281</v>
      </c>
      <c r="G87" s="14">
        <v>12956476</v>
      </c>
      <c r="H87" s="14">
        <v>12922039</v>
      </c>
      <c r="I87" s="14">
        <v>12502393</v>
      </c>
      <c r="J87" s="14">
        <v>12366244</v>
      </c>
      <c r="K87" s="14">
        <v>12658779</v>
      </c>
      <c r="L87" s="14">
        <v>12736815</v>
      </c>
      <c r="M87" s="14">
        <v>12688959</v>
      </c>
      <c r="N87" s="14">
        <v>12675371</v>
      </c>
      <c r="O87" s="15">
        <v>12429103</v>
      </c>
      <c r="P87" s="39"/>
    </row>
    <row r="88" spans="1:16" ht="33.6" customHeight="1" x14ac:dyDescent="0.3">
      <c r="A88" s="37" t="s">
        <v>1162</v>
      </c>
      <c r="B88" s="40" t="s">
        <v>77</v>
      </c>
      <c r="C88" s="16">
        <v>1599335</v>
      </c>
      <c r="D88" s="16">
        <v>1721165</v>
      </c>
      <c r="E88" s="16">
        <v>1532447</v>
      </c>
      <c r="F88" s="16">
        <v>1584863</v>
      </c>
      <c r="G88" s="16">
        <v>1612074</v>
      </c>
      <c r="H88" s="16">
        <v>1549879</v>
      </c>
      <c r="I88" s="16">
        <v>1953467</v>
      </c>
      <c r="J88" s="16">
        <v>2611140</v>
      </c>
      <c r="K88" s="16">
        <v>1809851</v>
      </c>
      <c r="L88" s="16">
        <v>1690716</v>
      </c>
      <c r="M88" s="16">
        <v>1654076</v>
      </c>
      <c r="N88" s="16">
        <v>1584005</v>
      </c>
      <c r="O88" s="17">
        <v>1617949</v>
      </c>
    </row>
    <row r="89" spans="1:16" ht="33.6" customHeight="1" x14ac:dyDescent="0.3">
      <c r="A89" s="37" t="s">
        <v>1162</v>
      </c>
      <c r="B89" s="40" t="s">
        <v>78</v>
      </c>
      <c r="C89" s="16">
        <v>4116307</v>
      </c>
      <c r="D89" s="16">
        <v>4067031</v>
      </c>
      <c r="E89" s="16">
        <v>4132752</v>
      </c>
      <c r="F89" s="16">
        <v>4185608</v>
      </c>
      <c r="G89" s="16">
        <v>4153399</v>
      </c>
      <c r="H89" s="16">
        <v>4120947</v>
      </c>
      <c r="I89" s="16">
        <v>3554401</v>
      </c>
      <c r="J89" s="16">
        <v>3660086</v>
      </c>
      <c r="K89" s="16">
        <v>4181323</v>
      </c>
      <c r="L89" s="16">
        <v>4260654</v>
      </c>
      <c r="M89" s="16">
        <v>4223960</v>
      </c>
      <c r="N89" s="16">
        <v>4216348</v>
      </c>
      <c r="O89" s="17">
        <v>4049849</v>
      </c>
    </row>
    <row r="90" spans="1:16" ht="33.6" customHeight="1" x14ac:dyDescent="0.3">
      <c r="A90" s="37" t="s">
        <v>1162</v>
      </c>
      <c r="B90" s="40" t="s">
        <v>3</v>
      </c>
      <c r="C90" s="16">
        <v>4271904</v>
      </c>
      <c r="D90" s="16">
        <v>4283471</v>
      </c>
      <c r="E90" s="16">
        <v>4367163</v>
      </c>
      <c r="F90" s="16">
        <v>4383406</v>
      </c>
      <c r="G90" s="16">
        <v>4458349</v>
      </c>
      <c r="H90" s="16">
        <v>4454556</v>
      </c>
      <c r="I90" s="16">
        <v>4246203</v>
      </c>
      <c r="J90" s="16">
        <v>4081206</v>
      </c>
      <c r="K90" s="16">
        <v>4452803</v>
      </c>
      <c r="L90" s="16">
        <v>4525626</v>
      </c>
      <c r="M90" s="16">
        <v>4489767</v>
      </c>
      <c r="N90" s="16">
        <v>4550594</v>
      </c>
      <c r="O90" s="17">
        <v>4429988</v>
      </c>
    </row>
    <row r="91" spans="1:16" ht="33.6" customHeight="1" x14ac:dyDescent="0.3">
      <c r="A91" s="37" t="s">
        <v>1162</v>
      </c>
      <c r="B91" s="40" t="s">
        <v>4</v>
      </c>
      <c r="C91" s="16">
        <v>1882509</v>
      </c>
      <c r="D91" s="16">
        <v>1934463</v>
      </c>
      <c r="E91" s="16">
        <v>2021385</v>
      </c>
      <c r="F91" s="16">
        <v>2025232</v>
      </c>
      <c r="G91" s="16">
        <v>2031541</v>
      </c>
      <c r="H91" s="16">
        <v>2054718</v>
      </c>
      <c r="I91" s="16">
        <v>1955766</v>
      </c>
      <c r="J91" s="16">
        <v>1540229</v>
      </c>
      <c r="K91" s="16">
        <v>1679192</v>
      </c>
      <c r="L91" s="16">
        <v>1698094</v>
      </c>
      <c r="M91" s="16">
        <v>1763116</v>
      </c>
      <c r="N91" s="16">
        <v>1756858</v>
      </c>
      <c r="O91" s="17">
        <v>1693012</v>
      </c>
    </row>
    <row r="92" spans="1:16" ht="33.6" customHeight="1" x14ac:dyDescent="0.3">
      <c r="A92" s="37" t="s">
        <v>1162</v>
      </c>
      <c r="B92" s="40" t="s">
        <v>5</v>
      </c>
      <c r="C92" s="16">
        <v>775179</v>
      </c>
      <c r="D92" s="16">
        <v>720079</v>
      </c>
      <c r="E92" s="16">
        <v>696862</v>
      </c>
      <c r="F92" s="16">
        <v>708172</v>
      </c>
      <c r="G92" s="16">
        <v>701113</v>
      </c>
      <c r="H92" s="16">
        <v>741939</v>
      </c>
      <c r="I92" s="16">
        <v>792556</v>
      </c>
      <c r="J92" s="16">
        <v>473583</v>
      </c>
      <c r="K92" s="16">
        <v>535610</v>
      </c>
      <c r="L92" s="16">
        <v>561725</v>
      </c>
      <c r="M92" s="16">
        <v>558040</v>
      </c>
      <c r="N92" s="16">
        <v>567566</v>
      </c>
      <c r="O92" s="17">
        <v>638305</v>
      </c>
    </row>
    <row r="93" spans="1:16" ht="33.6" customHeight="1" x14ac:dyDescent="0.3">
      <c r="A93" s="37" t="s">
        <v>8</v>
      </c>
      <c r="B93" s="38" t="s">
        <v>2</v>
      </c>
      <c r="C93" s="14">
        <v>2313871</v>
      </c>
      <c r="D93" s="14">
        <v>2332102</v>
      </c>
      <c r="E93" s="14">
        <v>2342212</v>
      </c>
      <c r="F93" s="14">
        <v>2377856</v>
      </c>
      <c r="G93" s="14">
        <v>2393527</v>
      </c>
      <c r="H93" s="14">
        <v>2389684</v>
      </c>
      <c r="I93" s="14">
        <v>2263368</v>
      </c>
      <c r="J93" s="14">
        <v>2243450</v>
      </c>
      <c r="K93" s="14">
        <v>2354199</v>
      </c>
      <c r="L93" s="14">
        <v>2368227</v>
      </c>
      <c r="M93" s="14">
        <v>2352825</v>
      </c>
      <c r="N93" s="14">
        <v>2325145</v>
      </c>
      <c r="O93" s="15">
        <v>2232580</v>
      </c>
      <c r="P93" s="39"/>
    </row>
    <row r="94" spans="1:16" ht="33.6" customHeight="1" x14ac:dyDescent="0.3">
      <c r="A94" s="37" t="s">
        <v>1162</v>
      </c>
      <c r="B94" s="40" t="s">
        <v>77</v>
      </c>
      <c r="C94" s="16">
        <v>100520</v>
      </c>
      <c r="D94" s="16">
        <v>110020</v>
      </c>
      <c r="E94" s="16">
        <v>107328</v>
      </c>
      <c r="F94" s="16">
        <v>107792</v>
      </c>
      <c r="G94" s="16">
        <v>107582</v>
      </c>
      <c r="H94" s="16">
        <v>107770</v>
      </c>
      <c r="I94" s="16">
        <v>166485</v>
      </c>
      <c r="J94" s="16">
        <v>250940</v>
      </c>
      <c r="K94" s="16">
        <v>136198</v>
      </c>
      <c r="L94" s="16">
        <v>93867</v>
      </c>
      <c r="M94" s="16">
        <v>83130</v>
      </c>
      <c r="N94" s="16">
        <v>84056</v>
      </c>
      <c r="O94" s="17">
        <v>90479</v>
      </c>
    </row>
    <row r="95" spans="1:16" ht="33.6" customHeight="1" x14ac:dyDescent="0.3">
      <c r="A95" s="37" t="s">
        <v>1162</v>
      </c>
      <c r="B95" s="40" t="s">
        <v>78</v>
      </c>
      <c r="C95" s="16">
        <v>1559330</v>
      </c>
      <c r="D95" s="16">
        <v>1557636</v>
      </c>
      <c r="E95" s="16">
        <v>1560194</v>
      </c>
      <c r="F95" s="16">
        <v>1574026</v>
      </c>
      <c r="G95" s="16">
        <v>1575570</v>
      </c>
      <c r="H95" s="16">
        <v>1559473</v>
      </c>
      <c r="I95" s="16">
        <v>1429641</v>
      </c>
      <c r="J95" s="16">
        <v>1525907</v>
      </c>
      <c r="K95" s="16">
        <v>1636552</v>
      </c>
      <c r="L95" s="16">
        <v>1672791</v>
      </c>
      <c r="M95" s="16">
        <v>1665914</v>
      </c>
      <c r="N95" s="16">
        <v>1637619</v>
      </c>
      <c r="O95" s="17">
        <v>1556802</v>
      </c>
    </row>
    <row r="96" spans="1:16" ht="33.6" customHeight="1" x14ac:dyDescent="0.3">
      <c r="A96" s="37" t="s">
        <v>1162</v>
      </c>
      <c r="B96" s="40" t="s">
        <v>3</v>
      </c>
      <c r="C96" s="16">
        <v>444022</v>
      </c>
      <c r="D96" s="16">
        <v>448264</v>
      </c>
      <c r="E96" s="16">
        <v>455802</v>
      </c>
      <c r="F96" s="16">
        <v>468794</v>
      </c>
      <c r="G96" s="16">
        <v>475751</v>
      </c>
      <c r="H96" s="16">
        <v>482118</v>
      </c>
      <c r="I96" s="16">
        <v>429190</v>
      </c>
      <c r="J96" s="16">
        <v>321201</v>
      </c>
      <c r="K96" s="16">
        <v>408148</v>
      </c>
      <c r="L96" s="16">
        <v>422539</v>
      </c>
      <c r="M96" s="16">
        <v>424294</v>
      </c>
      <c r="N96" s="16">
        <v>424661</v>
      </c>
      <c r="O96" s="17">
        <v>410069</v>
      </c>
    </row>
    <row r="97" spans="1:16" ht="33.6" customHeight="1" x14ac:dyDescent="0.3">
      <c r="A97" s="37" t="s">
        <v>1162</v>
      </c>
      <c r="B97" s="40" t="s">
        <v>4</v>
      </c>
      <c r="C97" s="16">
        <v>165134</v>
      </c>
      <c r="D97" s="16">
        <v>169034</v>
      </c>
      <c r="E97" s="16">
        <v>171736</v>
      </c>
      <c r="F97" s="16">
        <v>178283</v>
      </c>
      <c r="G97" s="16">
        <v>184003</v>
      </c>
      <c r="H97" s="16">
        <v>189055</v>
      </c>
      <c r="I97" s="16">
        <v>182794</v>
      </c>
      <c r="J97" s="16">
        <v>110071</v>
      </c>
      <c r="K97" s="16">
        <v>135551</v>
      </c>
      <c r="L97" s="16">
        <v>139585</v>
      </c>
      <c r="M97" s="16">
        <v>139951</v>
      </c>
      <c r="N97" s="16">
        <v>139764</v>
      </c>
      <c r="O97" s="17">
        <v>136800</v>
      </c>
    </row>
    <row r="98" spans="1:16" ht="33.6" customHeight="1" x14ac:dyDescent="0.3">
      <c r="A98" s="37" t="s">
        <v>1162</v>
      </c>
      <c r="B98" s="40" t="s">
        <v>5</v>
      </c>
      <c r="C98" s="16">
        <v>44865</v>
      </c>
      <c r="D98" s="16">
        <v>47148</v>
      </c>
      <c r="E98" s="16">
        <v>47152</v>
      </c>
      <c r="F98" s="16">
        <v>48961</v>
      </c>
      <c r="G98" s="16">
        <v>50621</v>
      </c>
      <c r="H98" s="16">
        <v>51268</v>
      </c>
      <c r="I98" s="16">
        <v>55258</v>
      </c>
      <c r="J98" s="16">
        <v>35331</v>
      </c>
      <c r="K98" s="16">
        <v>37750</v>
      </c>
      <c r="L98" s="16">
        <v>39445</v>
      </c>
      <c r="M98" s="16">
        <v>39536</v>
      </c>
      <c r="N98" s="16">
        <v>39045</v>
      </c>
      <c r="O98" s="17">
        <v>38430</v>
      </c>
    </row>
    <row r="99" spans="1:16" ht="33.6" customHeight="1" x14ac:dyDescent="0.3">
      <c r="A99" s="37" t="s">
        <v>8</v>
      </c>
      <c r="B99" s="38" t="s">
        <v>6</v>
      </c>
      <c r="C99" s="14">
        <v>10331363</v>
      </c>
      <c r="D99" s="14">
        <v>10394107</v>
      </c>
      <c r="E99" s="14">
        <v>10408397</v>
      </c>
      <c r="F99" s="14">
        <v>10509425</v>
      </c>
      <c r="G99" s="14">
        <v>10562949</v>
      </c>
      <c r="H99" s="14">
        <v>10532355</v>
      </c>
      <c r="I99" s="14">
        <v>10239025</v>
      </c>
      <c r="J99" s="14">
        <v>10122794</v>
      </c>
      <c r="K99" s="14">
        <v>10304580</v>
      </c>
      <c r="L99" s="14">
        <v>10368588</v>
      </c>
      <c r="M99" s="14">
        <v>10336134</v>
      </c>
      <c r="N99" s="14">
        <v>10350226</v>
      </c>
      <c r="O99" s="15">
        <v>10196523</v>
      </c>
      <c r="P99" s="39"/>
    </row>
    <row r="100" spans="1:16" ht="33.6" customHeight="1" x14ac:dyDescent="0.3">
      <c r="A100" s="37" t="s">
        <v>1162</v>
      </c>
      <c r="B100" s="40" t="s">
        <v>77</v>
      </c>
      <c r="C100" s="16">
        <v>1498815</v>
      </c>
      <c r="D100" s="16">
        <v>1611145</v>
      </c>
      <c r="E100" s="16">
        <v>1425119</v>
      </c>
      <c r="F100" s="16">
        <v>1477071</v>
      </c>
      <c r="G100" s="16">
        <v>1504492</v>
      </c>
      <c r="H100" s="16">
        <v>1442109</v>
      </c>
      <c r="I100" s="16">
        <v>1786982</v>
      </c>
      <c r="J100" s="16">
        <v>2360200</v>
      </c>
      <c r="K100" s="16">
        <v>1673653</v>
      </c>
      <c r="L100" s="16">
        <v>1596849</v>
      </c>
      <c r="M100" s="16">
        <v>1570946</v>
      </c>
      <c r="N100" s="16">
        <v>1499949</v>
      </c>
      <c r="O100" s="17">
        <v>1527470</v>
      </c>
    </row>
    <row r="101" spans="1:16" ht="33.6" customHeight="1" x14ac:dyDescent="0.3">
      <c r="A101" s="37" t="s">
        <v>1162</v>
      </c>
      <c r="B101" s="40" t="s">
        <v>78</v>
      </c>
      <c r="C101" s="16">
        <v>2556977</v>
      </c>
      <c r="D101" s="16">
        <v>2509395</v>
      </c>
      <c r="E101" s="16">
        <v>2572558</v>
      </c>
      <c r="F101" s="16">
        <v>2611582</v>
      </c>
      <c r="G101" s="16">
        <v>2577829</v>
      </c>
      <c r="H101" s="16">
        <v>2561474</v>
      </c>
      <c r="I101" s="16">
        <v>2124760</v>
      </c>
      <c r="J101" s="16">
        <v>2134179</v>
      </c>
      <c r="K101" s="16">
        <v>2544771</v>
      </c>
      <c r="L101" s="16">
        <v>2587863</v>
      </c>
      <c r="M101" s="16">
        <v>2558046</v>
      </c>
      <c r="N101" s="16">
        <v>2578729</v>
      </c>
      <c r="O101" s="17">
        <v>2493047</v>
      </c>
    </row>
    <row r="102" spans="1:16" ht="33.6" customHeight="1" x14ac:dyDescent="0.3">
      <c r="A102" s="37" t="s">
        <v>1162</v>
      </c>
      <c r="B102" s="40" t="s">
        <v>3</v>
      </c>
      <c r="C102" s="16">
        <v>3827882</v>
      </c>
      <c r="D102" s="16">
        <v>3835207</v>
      </c>
      <c r="E102" s="16">
        <v>3911361</v>
      </c>
      <c r="F102" s="16">
        <v>3914612</v>
      </c>
      <c r="G102" s="16">
        <v>3982598</v>
      </c>
      <c r="H102" s="16">
        <v>3972438</v>
      </c>
      <c r="I102" s="16">
        <v>3817013</v>
      </c>
      <c r="J102" s="16">
        <v>3760005</v>
      </c>
      <c r="K102" s="16">
        <v>4044655</v>
      </c>
      <c r="L102" s="16">
        <v>4103087</v>
      </c>
      <c r="M102" s="16">
        <v>4065473</v>
      </c>
      <c r="N102" s="16">
        <v>4125933</v>
      </c>
      <c r="O102" s="17">
        <v>4019919</v>
      </c>
    </row>
    <row r="103" spans="1:16" ht="33.6" customHeight="1" x14ac:dyDescent="0.3">
      <c r="A103" s="37" t="s">
        <v>1162</v>
      </c>
      <c r="B103" s="40" t="s">
        <v>4</v>
      </c>
      <c r="C103" s="16">
        <v>1717375</v>
      </c>
      <c r="D103" s="16">
        <v>1765429</v>
      </c>
      <c r="E103" s="16">
        <v>1849649</v>
      </c>
      <c r="F103" s="16">
        <v>1846949</v>
      </c>
      <c r="G103" s="16">
        <v>1847538</v>
      </c>
      <c r="H103" s="16">
        <v>1865663</v>
      </c>
      <c r="I103" s="16">
        <v>1772972</v>
      </c>
      <c r="J103" s="16">
        <v>1430158</v>
      </c>
      <c r="K103" s="16">
        <v>1543641</v>
      </c>
      <c r="L103" s="16">
        <v>1558509</v>
      </c>
      <c r="M103" s="16">
        <v>1623165</v>
      </c>
      <c r="N103" s="16">
        <v>1617094</v>
      </c>
      <c r="O103" s="17">
        <v>1556212</v>
      </c>
    </row>
    <row r="104" spans="1:16" ht="33.6" customHeight="1" x14ac:dyDescent="0.3">
      <c r="A104" s="37" t="s">
        <v>1162</v>
      </c>
      <c r="B104" s="40" t="s">
        <v>5</v>
      </c>
      <c r="C104" s="16">
        <v>730314</v>
      </c>
      <c r="D104" s="16">
        <v>672931</v>
      </c>
      <c r="E104" s="16">
        <v>649710</v>
      </c>
      <c r="F104" s="16">
        <v>659211</v>
      </c>
      <c r="G104" s="16">
        <v>650492</v>
      </c>
      <c r="H104" s="16">
        <v>690671</v>
      </c>
      <c r="I104" s="16">
        <v>737298</v>
      </c>
      <c r="J104" s="16">
        <v>438252</v>
      </c>
      <c r="K104" s="16">
        <v>497860</v>
      </c>
      <c r="L104" s="16">
        <v>522280</v>
      </c>
      <c r="M104" s="16">
        <v>518504</v>
      </c>
      <c r="N104" s="16">
        <v>528521</v>
      </c>
      <c r="O104" s="17">
        <v>599875</v>
      </c>
    </row>
    <row r="105" spans="1:16" ht="33.6" customHeight="1" x14ac:dyDescent="0.3">
      <c r="A105" s="37" t="s">
        <v>8</v>
      </c>
      <c r="B105" s="38" t="s">
        <v>28</v>
      </c>
      <c r="C105" s="14">
        <v>9318678</v>
      </c>
      <c r="D105" s="14">
        <v>9495836</v>
      </c>
      <c r="E105" s="14">
        <v>9493778</v>
      </c>
      <c r="F105" s="14">
        <v>9594651</v>
      </c>
      <c r="G105" s="14">
        <v>9628371</v>
      </c>
      <c r="H105" s="14">
        <v>9599697</v>
      </c>
      <c r="I105" s="14">
        <v>9330713</v>
      </c>
      <c r="J105" s="14">
        <v>9263036</v>
      </c>
      <c r="K105" s="14">
        <v>9408463</v>
      </c>
      <c r="L105" s="14">
        <v>9431772</v>
      </c>
      <c r="M105" s="14">
        <v>9437551</v>
      </c>
      <c r="N105" s="14">
        <v>9410506</v>
      </c>
      <c r="O105" s="15">
        <v>9260568</v>
      </c>
      <c r="P105" s="39"/>
    </row>
    <row r="106" spans="1:16" ht="33.6" customHeight="1" x14ac:dyDescent="0.3">
      <c r="A106" s="37" t="s">
        <v>1162</v>
      </c>
      <c r="B106" s="40" t="s">
        <v>77</v>
      </c>
      <c r="C106" s="16">
        <v>1434775</v>
      </c>
      <c r="D106" s="16">
        <v>1563107</v>
      </c>
      <c r="E106" s="16">
        <v>1379899</v>
      </c>
      <c r="F106" s="16">
        <v>1446770</v>
      </c>
      <c r="G106" s="16">
        <v>1462916</v>
      </c>
      <c r="H106" s="16">
        <v>1392213</v>
      </c>
      <c r="I106" s="16">
        <v>1729398</v>
      </c>
      <c r="J106" s="16">
        <v>2293369</v>
      </c>
      <c r="K106" s="16">
        <v>1618350</v>
      </c>
      <c r="L106" s="16">
        <v>1526109</v>
      </c>
      <c r="M106" s="16">
        <v>1532065</v>
      </c>
      <c r="N106" s="16">
        <v>1429137</v>
      </c>
      <c r="O106" s="17">
        <v>1446085</v>
      </c>
    </row>
    <row r="107" spans="1:16" ht="33.6" customHeight="1" x14ac:dyDescent="0.3">
      <c r="A107" s="37" t="s">
        <v>1162</v>
      </c>
      <c r="B107" s="40" t="s">
        <v>78</v>
      </c>
      <c r="C107" s="16">
        <v>2277931</v>
      </c>
      <c r="D107" s="16">
        <v>2315466</v>
      </c>
      <c r="E107" s="16">
        <v>2379373</v>
      </c>
      <c r="F107" s="16">
        <v>2415145</v>
      </c>
      <c r="G107" s="16">
        <v>2388250</v>
      </c>
      <c r="H107" s="16">
        <v>2374677</v>
      </c>
      <c r="I107" s="16">
        <v>1951201</v>
      </c>
      <c r="J107" s="16">
        <v>1965815</v>
      </c>
      <c r="K107" s="16">
        <v>2374530</v>
      </c>
      <c r="L107" s="16">
        <v>2406713</v>
      </c>
      <c r="M107" s="16">
        <v>2378813</v>
      </c>
      <c r="N107" s="16">
        <v>2397687</v>
      </c>
      <c r="O107" s="17">
        <v>2314240</v>
      </c>
    </row>
    <row r="108" spans="1:16" ht="33.6" customHeight="1" x14ac:dyDescent="0.3">
      <c r="A108" s="37" t="s">
        <v>1162</v>
      </c>
      <c r="B108" s="40" t="s">
        <v>3</v>
      </c>
      <c r="C108" s="16">
        <v>3681812</v>
      </c>
      <c r="D108" s="16">
        <v>3685682</v>
      </c>
      <c r="E108" s="16">
        <v>3740458</v>
      </c>
      <c r="F108" s="16">
        <v>3745366</v>
      </c>
      <c r="G108" s="16">
        <v>3798834</v>
      </c>
      <c r="H108" s="16">
        <v>3803620</v>
      </c>
      <c r="I108" s="16">
        <v>3654330</v>
      </c>
      <c r="J108" s="16">
        <v>3554761</v>
      </c>
      <c r="K108" s="16">
        <v>3839862</v>
      </c>
      <c r="L108" s="16">
        <v>3892276</v>
      </c>
      <c r="M108" s="16">
        <v>3864827</v>
      </c>
      <c r="N108" s="16">
        <v>3922175</v>
      </c>
      <c r="O108" s="17">
        <v>3848175</v>
      </c>
    </row>
    <row r="109" spans="1:16" ht="33.6" customHeight="1" x14ac:dyDescent="0.3">
      <c r="A109" s="37" t="s">
        <v>1162</v>
      </c>
      <c r="B109" s="40" t="s">
        <v>4</v>
      </c>
      <c r="C109" s="16">
        <v>1439929</v>
      </c>
      <c r="D109" s="16">
        <v>1478696</v>
      </c>
      <c r="E109" s="16">
        <v>1536853</v>
      </c>
      <c r="F109" s="16">
        <v>1526343</v>
      </c>
      <c r="G109" s="16">
        <v>1521677</v>
      </c>
      <c r="H109" s="16">
        <v>1545692</v>
      </c>
      <c r="I109" s="16">
        <v>1490373</v>
      </c>
      <c r="J109" s="16">
        <v>1133110</v>
      </c>
      <c r="K109" s="16">
        <v>1223820</v>
      </c>
      <c r="L109" s="16">
        <v>1235151</v>
      </c>
      <c r="M109" s="16">
        <v>1297250</v>
      </c>
      <c r="N109" s="16">
        <v>1292093</v>
      </c>
      <c r="O109" s="17">
        <v>1262924</v>
      </c>
    </row>
    <row r="110" spans="1:16" ht="33.6" customHeight="1" x14ac:dyDescent="0.3">
      <c r="A110" s="41" t="s">
        <v>1162</v>
      </c>
      <c r="B110" s="42" t="s">
        <v>5</v>
      </c>
      <c r="C110" s="18">
        <v>484231</v>
      </c>
      <c r="D110" s="18">
        <v>452885</v>
      </c>
      <c r="E110" s="18">
        <v>457195</v>
      </c>
      <c r="F110" s="18">
        <v>461027</v>
      </c>
      <c r="G110" s="18">
        <v>456694</v>
      </c>
      <c r="H110" s="18">
        <v>483495</v>
      </c>
      <c r="I110" s="18">
        <v>505411</v>
      </c>
      <c r="J110" s="18">
        <v>315981</v>
      </c>
      <c r="K110" s="18">
        <v>351901</v>
      </c>
      <c r="L110" s="18">
        <v>371523</v>
      </c>
      <c r="M110" s="18">
        <v>364596</v>
      </c>
      <c r="N110" s="18">
        <v>369414</v>
      </c>
      <c r="O110" s="19">
        <v>389144</v>
      </c>
    </row>
    <row r="112" spans="1:16" ht="33.6" customHeight="1" x14ac:dyDescent="0.3">
      <c r="A112" s="35" t="s">
        <v>86</v>
      </c>
      <c r="B112" s="35"/>
      <c r="C112" s="35"/>
      <c r="D112" s="35"/>
      <c r="E112" s="35"/>
      <c r="F112" s="35"/>
      <c r="G112" s="35"/>
      <c r="H112" s="35"/>
      <c r="I112" s="35"/>
      <c r="J112" s="35"/>
      <c r="K112" s="35"/>
      <c r="L112" s="35"/>
      <c r="M112" s="35"/>
      <c r="N112" s="35"/>
      <c r="O112" s="35"/>
    </row>
    <row r="114" spans="1:16" ht="33.6" customHeight="1" x14ac:dyDescent="0.3">
      <c r="A114" s="11" t="s">
        <v>1161</v>
      </c>
      <c r="B114" s="12" t="s">
        <v>0</v>
      </c>
      <c r="C114" s="147" t="s">
        <v>1164</v>
      </c>
      <c r="D114" s="147" t="s">
        <v>1165</v>
      </c>
      <c r="E114" s="147" t="s">
        <v>1166</v>
      </c>
      <c r="F114" s="147" t="s">
        <v>1167</v>
      </c>
      <c r="G114" s="147" t="s">
        <v>1168</v>
      </c>
      <c r="H114" s="147" t="s">
        <v>1169</v>
      </c>
      <c r="I114" s="147" t="s">
        <v>1170</v>
      </c>
      <c r="J114" s="147" t="s">
        <v>1171</v>
      </c>
      <c r="K114" s="147" t="s">
        <v>1163</v>
      </c>
      <c r="L114" s="147" t="s">
        <v>1213</v>
      </c>
      <c r="M114" s="147" t="s">
        <v>1214</v>
      </c>
      <c r="N114" s="147" t="s">
        <v>1215</v>
      </c>
      <c r="O114" s="148" t="s">
        <v>1216</v>
      </c>
    </row>
    <row r="115" spans="1:16" ht="33.6" customHeight="1" x14ac:dyDescent="0.3">
      <c r="A115" s="37" t="s">
        <v>8</v>
      </c>
      <c r="B115" s="38" t="s">
        <v>1</v>
      </c>
      <c r="C115" s="14">
        <v>11699994</v>
      </c>
      <c r="D115" s="14">
        <v>11884555</v>
      </c>
      <c r="E115" s="14">
        <v>11911543</v>
      </c>
      <c r="F115" s="14">
        <v>12045006</v>
      </c>
      <c r="G115" s="14">
        <v>12105194</v>
      </c>
      <c r="H115" s="14">
        <v>12071699</v>
      </c>
      <c r="I115" s="14">
        <v>11656062</v>
      </c>
      <c r="J115" s="14">
        <v>11541315</v>
      </c>
      <c r="K115" s="14">
        <v>11826133</v>
      </c>
      <c r="L115" s="14">
        <v>11909817</v>
      </c>
      <c r="M115" s="14">
        <v>11873327</v>
      </c>
      <c r="N115" s="14">
        <v>11850360</v>
      </c>
      <c r="O115" s="15">
        <v>11629821</v>
      </c>
      <c r="P115" s="39"/>
    </row>
    <row r="116" spans="1:16" ht="33.6" customHeight="1" x14ac:dyDescent="0.3">
      <c r="A116" s="37" t="s">
        <v>1162</v>
      </c>
      <c r="B116" s="40" t="s">
        <v>77</v>
      </c>
      <c r="C116" s="16">
        <v>1485046</v>
      </c>
      <c r="D116" s="16">
        <v>1626665</v>
      </c>
      <c r="E116" s="16">
        <v>1454213</v>
      </c>
      <c r="F116" s="16">
        <v>1508279</v>
      </c>
      <c r="G116" s="16">
        <v>1520410</v>
      </c>
      <c r="H116" s="16">
        <v>1470268</v>
      </c>
      <c r="I116" s="16">
        <v>1868002</v>
      </c>
      <c r="J116" s="16">
        <v>2506006</v>
      </c>
      <c r="K116" s="16">
        <v>1710670</v>
      </c>
      <c r="L116" s="16">
        <v>1608569</v>
      </c>
      <c r="M116" s="16">
        <v>1573541</v>
      </c>
      <c r="N116" s="16">
        <v>1497354</v>
      </c>
      <c r="O116" s="17">
        <v>1539617</v>
      </c>
    </row>
    <row r="117" spans="1:16" ht="33.6" customHeight="1" x14ac:dyDescent="0.3">
      <c r="A117" s="37" t="s">
        <v>1162</v>
      </c>
      <c r="B117" s="40" t="s">
        <v>78</v>
      </c>
      <c r="C117" s="16">
        <v>3444431</v>
      </c>
      <c r="D117" s="16">
        <v>3479087</v>
      </c>
      <c r="E117" s="16">
        <v>3537119</v>
      </c>
      <c r="F117" s="16">
        <v>3588780</v>
      </c>
      <c r="G117" s="16">
        <v>3565984</v>
      </c>
      <c r="H117" s="16">
        <v>3526232</v>
      </c>
      <c r="I117" s="16">
        <v>2963574</v>
      </c>
      <c r="J117" s="16">
        <v>3089553</v>
      </c>
      <c r="K117" s="16">
        <v>3607559</v>
      </c>
      <c r="L117" s="16">
        <v>3685985</v>
      </c>
      <c r="M117" s="16">
        <v>3660155</v>
      </c>
      <c r="N117" s="16">
        <v>3653142</v>
      </c>
      <c r="O117" s="17">
        <v>3498846</v>
      </c>
    </row>
    <row r="118" spans="1:16" ht="33.6" customHeight="1" x14ac:dyDescent="0.3">
      <c r="A118" s="37" t="s">
        <v>1162</v>
      </c>
      <c r="B118" s="40" t="s">
        <v>3</v>
      </c>
      <c r="C118" s="16">
        <v>4186561</v>
      </c>
      <c r="D118" s="16">
        <v>4198202</v>
      </c>
      <c r="E118" s="16">
        <v>4278664</v>
      </c>
      <c r="F118" s="16">
        <v>4293146</v>
      </c>
      <c r="G118" s="16">
        <v>4366550</v>
      </c>
      <c r="H118" s="16">
        <v>4361388</v>
      </c>
      <c r="I118" s="16">
        <v>4157013</v>
      </c>
      <c r="J118" s="16">
        <v>3991696</v>
      </c>
      <c r="K118" s="16">
        <v>4359941</v>
      </c>
      <c r="L118" s="16">
        <v>4424659</v>
      </c>
      <c r="M118" s="16">
        <v>4388382</v>
      </c>
      <c r="N118" s="16">
        <v>4446119</v>
      </c>
      <c r="O118" s="17">
        <v>4329778</v>
      </c>
    </row>
    <row r="119" spans="1:16" ht="33.6" customHeight="1" x14ac:dyDescent="0.3">
      <c r="A119" s="37" t="s">
        <v>1162</v>
      </c>
      <c r="B119" s="40" t="s">
        <v>4</v>
      </c>
      <c r="C119" s="16">
        <v>1835539</v>
      </c>
      <c r="D119" s="16">
        <v>1887524</v>
      </c>
      <c r="E119" s="16">
        <v>1971909</v>
      </c>
      <c r="F119" s="16">
        <v>1974296</v>
      </c>
      <c r="G119" s="16">
        <v>1979564</v>
      </c>
      <c r="H119" s="16">
        <v>2001390</v>
      </c>
      <c r="I119" s="16">
        <v>1905312</v>
      </c>
      <c r="J119" s="16">
        <v>1501011</v>
      </c>
      <c r="K119" s="16">
        <v>1635201</v>
      </c>
      <c r="L119" s="16">
        <v>1652679</v>
      </c>
      <c r="M119" s="16">
        <v>1717014</v>
      </c>
      <c r="N119" s="16">
        <v>1710010</v>
      </c>
      <c r="O119" s="17">
        <v>1647461</v>
      </c>
    </row>
    <row r="120" spans="1:16" ht="33.6" customHeight="1" x14ac:dyDescent="0.3">
      <c r="A120" s="37" t="s">
        <v>1162</v>
      </c>
      <c r="B120" s="40" t="s">
        <v>5</v>
      </c>
      <c r="C120" s="16">
        <v>748417</v>
      </c>
      <c r="D120" s="16">
        <v>693077</v>
      </c>
      <c r="E120" s="16">
        <v>669638</v>
      </c>
      <c r="F120" s="16">
        <v>680505</v>
      </c>
      <c r="G120" s="16">
        <v>672686</v>
      </c>
      <c r="H120" s="16">
        <v>712421</v>
      </c>
      <c r="I120" s="16">
        <v>762161</v>
      </c>
      <c r="J120" s="16">
        <v>453049</v>
      </c>
      <c r="K120" s="16">
        <v>512762</v>
      </c>
      <c r="L120" s="16">
        <v>537925</v>
      </c>
      <c r="M120" s="16">
        <v>534235</v>
      </c>
      <c r="N120" s="16">
        <v>543735</v>
      </c>
      <c r="O120" s="17">
        <v>614119</v>
      </c>
    </row>
    <row r="121" spans="1:16" ht="33.6" customHeight="1" x14ac:dyDescent="0.3">
      <c r="A121" s="37" t="s">
        <v>8</v>
      </c>
      <c r="B121" s="38" t="s">
        <v>2</v>
      </c>
      <c r="C121" s="14">
        <v>1845636</v>
      </c>
      <c r="D121" s="14">
        <v>1862141</v>
      </c>
      <c r="E121" s="14">
        <v>1872845</v>
      </c>
      <c r="F121" s="14">
        <v>1907029</v>
      </c>
      <c r="G121" s="14">
        <v>1923215</v>
      </c>
      <c r="H121" s="14">
        <v>1921300</v>
      </c>
      <c r="I121" s="14">
        <v>1807167</v>
      </c>
      <c r="J121" s="14">
        <v>1784750</v>
      </c>
      <c r="K121" s="14">
        <v>1894338</v>
      </c>
      <c r="L121" s="14">
        <v>1911238</v>
      </c>
      <c r="M121" s="14">
        <v>1898930</v>
      </c>
      <c r="N121" s="14">
        <v>1875413</v>
      </c>
      <c r="O121" s="15">
        <v>1796382</v>
      </c>
      <c r="P121" s="39"/>
    </row>
    <row r="122" spans="1:16" ht="33.6" customHeight="1" x14ac:dyDescent="0.3">
      <c r="A122" s="37" t="s">
        <v>1162</v>
      </c>
      <c r="B122" s="40" t="s">
        <v>77</v>
      </c>
      <c r="C122" s="16">
        <v>92801</v>
      </c>
      <c r="D122" s="16">
        <v>101727</v>
      </c>
      <c r="E122" s="16">
        <v>99333</v>
      </c>
      <c r="F122" s="16">
        <v>99590</v>
      </c>
      <c r="G122" s="16">
        <v>99571</v>
      </c>
      <c r="H122" s="16">
        <v>100426</v>
      </c>
      <c r="I122" s="16">
        <v>157289</v>
      </c>
      <c r="J122" s="16">
        <v>236421</v>
      </c>
      <c r="K122" s="16">
        <v>127201</v>
      </c>
      <c r="L122" s="16">
        <v>86844</v>
      </c>
      <c r="M122" s="16">
        <v>76788</v>
      </c>
      <c r="N122" s="16">
        <v>77611</v>
      </c>
      <c r="O122" s="17">
        <v>84076</v>
      </c>
    </row>
    <row r="123" spans="1:16" ht="33.6" customHeight="1" x14ac:dyDescent="0.3">
      <c r="A123" s="37" t="s">
        <v>1162</v>
      </c>
      <c r="B123" s="40" t="s">
        <v>78</v>
      </c>
      <c r="C123" s="16">
        <v>1154194</v>
      </c>
      <c r="D123" s="16">
        <v>1152538</v>
      </c>
      <c r="E123" s="16">
        <v>1156169</v>
      </c>
      <c r="F123" s="16">
        <v>1170445</v>
      </c>
      <c r="G123" s="16">
        <v>1173807</v>
      </c>
      <c r="H123" s="16">
        <v>1160402</v>
      </c>
      <c r="I123" s="16">
        <v>1043988</v>
      </c>
      <c r="J123" s="16">
        <v>1128050</v>
      </c>
      <c r="K123" s="16">
        <v>1236037</v>
      </c>
      <c r="L123" s="16">
        <v>1275208</v>
      </c>
      <c r="M123" s="16">
        <v>1271533</v>
      </c>
      <c r="N123" s="16">
        <v>1247843</v>
      </c>
      <c r="O123" s="17">
        <v>1180364</v>
      </c>
    </row>
    <row r="124" spans="1:16" ht="33.6" customHeight="1" x14ac:dyDescent="0.3">
      <c r="A124" s="37" t="s">
        <v>1162</v>
      </c>
      <c r="B124" s="40" t="s">
        <v>3</v>
      </c>
      <c r="C124" s="16">
        <v>410234</v>
      </c>
      <c r="D124" s="16">
        <v>414146</v>
      </c>
      <c r="E124" s="16">
        <v>421154</v>
      </c>
      <c r="F124" s="16">
        <v>433313</v>
      </c>
      <c r="G124" s="16">
        <v>439783</v>
      </c>
      <c r="H124" s="16">
        <v>445630</v>
      </c>
      <c r="I124" s="16">
        <v>394647</v>
      </c>
      <c r="J124" s="16">
        <v>291490</v>
      </c>
      <c r="K124" s="16">
        <v>376174</v>
      </c>
      <c r="L124" s="16">
        <v>389556</v>
      </c>
      <c r="M124" s="16">
        <v>390935</v>
      </c>
      <c r="N124" s="16">
        <v>390963</v>
      </c>
      <c r="O124" s="17">
        <v>376779</v>
      </c>
    </row>
    <row r="125" spans="1:16" ht="33.6" customHeight="1" x14ac:dyDescent="0.3">
      <c r="A125" s="37" t="s">
        <v>1162</v>
      </c>
      <c r="B125" s="40" t="s">
        <v>4</v>
      </c>
      <c r="C125" s="16">
        <v>148402</v>
      </c>
      <c r="D125" s="16">
        <v>151969</v>
      </c>
      <c r="E125" s="16">
        <v>154329</v>
      </c>
      <c r="F125" s="16">
        <v>160247</v>
      </c>
      <c r="G125" s="16">
        <v>165404</v>
      </c>
      <c r="H125" s="16">
        <v>169831</v>
      </c>
      <c r="I125" s="16">
        <v>163673</v>
      </c>
      <c r="J125" s="16">
        <v>96919</v>
      </c>
      <c r="K125" s="16">
        <v>120965</v>
      </c>
      <c r="L125" s="16">
        <v>124487</v>
      </c>
      <c r="M125" s="16">
        <v>124538</v>
      </c>
      <c r="N125" s="16">
        <v>124175</v>
      </c>
      <c r="O125" s="17">
        <v>121123</v>
      </c>
    </row>
    <row r="126" spans="1:16" ht="33.6" customHeight="1" x14ac:dyDescent="0.3">
      <c r="A126" s="37" t="s">
        <v>1162</v>
      </c>
      <c r="B126" s="40" t="s">
        <v>5</v>
      </c>
      <c r="C126" s="16">
        <v>40005</v>
      </c>
      <c r="D126" s="16">
        <v>41761</v>
      </c>
      <c r="E126" s="16">
        <v>41860</v>
      </c>
      <c r="F126" s="16">
        <v>43434</v>
      </c>
      <c r="G126" s="16">
        <v>44650</v>
      </c>
      <c r="H126" s="16">
        <v>45011</v>
      </c>
      <c r="I126" s="16">
        <v>47570</v>
      </c>
      <c r="J126" s="16">
        <v>31870</v>
      </c>
      <c r="K126" s="16">
        <v>33961</v>
      </c>
      <c r="L126" s="16">
        <v>35143</v>
      </c>
      <c r="M126" s="16">
        <v>35136</v>
      </c>
      <c r="N126" s="16">
        <v>34821</v>
      </c>
      <c r="O126" s="17">
        <v>34040</v>
      </c>
    </row>
    <row r="127" spans="1:16" ht="33.6" customHeight="1" x14ac:dyDescent="0.3">
      <c r="A127" s="37" t="s">
        <v>8</v>
      </c>
      <c r="B127" s="38" t="s">
        <v>6</v>
      </c>
      <c r="C127" s="14">
        <v>9854358</v>
      </c>
      <c r="D127" s="14">
        <v>10022414</v>
      </c>
      <c r="E127" s="14">
        <v>10038698</v>
      </c>
      <c r="F127" s="14">
        <v>10137977</v>
      </c>
      <c r="G127" s="14">
        <v>10181979</v>
      </c>
      <c r="H127" s="14">
        <v>10150399</v>
      </c>
      <c r="I127" s="14">
        <v>9848895</v>
      </c>
      <c r="J127" s="14">
        <v>9756565</v>
      </c>
      <c r="K127" s="14">
        <v>9931795</v>
      </c>
      <c r="L127" s="14">
        <v>9998579</v>
      </c>
      <c r="M127" s="14">
        <v>9974397</v>
      </c>
      <c r="N127" s="14">
        <v>9974947</v>
      </c>
      <c r="O127" s="15">
        <v>9833439</v>
      </c>
      <c r="P127" s="39"/>
    </row>
    <row r="128" spans="1:16" ht="33.6" customHeight="1" x14ac:dyDescent="0.3">
      <c r="A128" s="37" t="s">
        <v>1162</v>
      </c>
      <c r="B128" s="40" t="s">
        <v>77</v>
      </c>
      <c r="C128" s="16">
        <v>1392245</v>
      </c>
      <c r="D128" s="16">
        <v>1524938</v>
      </c>
      <c r="E128" s="16">
        <v>1354880</v>
      </c>
      <c r="F128" s="16">
        <v>1408689</v>
      </c>
      <c r="G128" s="16">
        <v>1420839</v>
      </c>
      <c r="H128" s="16">
        <v>1369842</v>
      </c>
      <c r="I128" s="16">
        <v>1710713</v>
      </c>
      <c r="J128" s="16">
        <v>2269585</v>
      </c>
      <c r="K128" s="16">
        <v>1583469</v>
      </c>
      <c r="L128" s="16">
        <v>1521725</v>
      </c>
      <c r="M128" s="16">
        <v>1496753</v>
      </c>
      <c r="N128" s="16">
        <v>1419743</v>
      </c>
      <c r="O128" s="17">
        <v>1455541</v>
      </c>
    </row>
    <row r="129" spans="1:16" ht="33.6" customHeight="1" x14ac:dyDescent="0.3">
      <c r="A129" s="37" t="s">
        <v>1162</v>
      </c>
      <c r="B129" s="40" t="s">
        <v>78</v>
      </c>
      <c r="C129" s="16">
        <v>2290237</v>
      </c>
      <c r="D129" s="16">
        <v>2326549</v>
      </c>
      <c r="E129" s="16">
        <v>2380950</v>
      </c>
      <c r="F129" s="16">
        <v>2418335</v>
      </c>
      <c r="G129" s="16">
        <v>2392177</v>
      </c>
      <c r="H129" s="16">
        <v>2365830</v>
      </c>
      <c r="I129" s="16">
        <v>1919586</v>
      </c>
      <c r="J129" s="16">
        <v>1961503</v>
      </c>
      <c r="K129" s="16">
        <v>2371522</v>
      </c>
      <c r="L129" s="16">
        <v>2410777</v>
      </c>
      <c r="M129" s="16">
        <v>2388622</v>
      </c>
      <c r="N129" s="16">
        <v>2405299</v>
      </c>
      <c r="O129" s="17">
        <v>2318482</v>
      </c>
    </row>
    <row r="130" spans="1:16" ht="33.6" customHeight="1" x14ac:dyDescent="0.3">
      <c r="A130" s="37" t="s">
        <v>1162</v>
      </c>
      <c r="B130" s="40" t="s">
        <v>3</v>
      </c>
      <c r="C130" s="16">
        <v>3776327</v>
      </c>
      <c r="D130" s="16">
        <v>3784056</v>
      </c>
      <c r="E130" s="16">
        <v>3857510</v>
      </c>
      <c r="F130" s="16">
        <v>3859833</v>
      </c>
      <c r="G130" s="16">
        <v>3926767</v>
      </c>
      <c r="H130" s="16">
        <v>3915758</v>
      </c>
      <c r="I130" s="16">
        <v>3762366</v>
      </c>
      <c r="J130" s="16">
        <v>3700206</v>
      </c>
      <c r="K130" s="16">
        <v>3983767</v>
      </c>
      <c r="L130" s="16">
        <v>4035103</v>
      </c>
      <c r="M130" s="16">
        <v>3997447</v>
      </c>
      <c r="N130" s="16">
        <v>4055156</v>
      </c>
      <c r="O130" s="17">
        <v>3952999</v>
      </c>
    </row>
    <row r="131" spans="1:16" ht="33.6" customHeight="1" x14ac:dyDescent="0.3">
      <c r="A131" s="37" t="s">
        <v>1162</v>
      </c>
      <c r="B131" s="40" t="s">
        <v>4</v>
      </c>
      <c r="C131" s="16">
        <v>1687137</v>
      </c>
      <c r="D131" s="16">
        <v>1735555</v>
      </c>
      <c r="E131" s="16">
        <v>1817580</v>
      </c>
      <c r="F131" s="16">
        <v>1814049</v>
      </c>
      <c r="G131" s="16">
        <v>1814160</v>
      </c>
      <c r="H131" s="16">
        <v>1831559</v>
      </c>
      <c r="I131" s="16">
        <v>1741639</v>
      </c>
      <c r="J131" s="16">
        <v>1404092</v>
      </c>
      <c r="K131" s="16">
        <v>1514236</v>
      </c>
      <c r="L131" s="16">
        <v>1528192</v>
      </c>
      <c r="M131" s="16">
        <v>1592476</v>
      </c>
      <c r="N131" s="16">
        <v>1585835</v>
      </c>
      <c r="O131" s="17">
        <v>1526338</v>
      </c>
    </row>
    <row r="132" spans="1:16" ht="33.6" customHeight="1" x14ac:dyDescent="0.3">
      <c r="A132" s="37" t="s">
        <v>1162</v>
      </c>
      <c r="B132" s="40" t="s">
        <v>5</v>
      </c>
      <c r="C132" s="16">
        <v>708412</v>
      </c>
      <c r="D132" s="16">
        <v>651316</v>
      </c>
      <c r="E132" s="16">
        <v>627778</v>
      </c>
      <c r="F132" s="16">
        <v>637071</v>
      </c>
      <c r="G132" s="16">
        <v>628036</v>
      </c>
      <c r="H132" s="16">
        <v>667410</v>
      </c>
      <c r="I132" s="16">
        <v>714591</v>
      </c>
      <c r="J132" s="16">
        <v>421179</v>
      </c>
      <c r="K132" s="16">
        <v>478801</v>
      </c>
      <c r="L132" s="16">
        <v>502782</v>
      </c>
      <c r="M132" s="16">
        <v>499099</v>
      </c>
      <c r="N132" s="16">
        <v>508914</v>
      </c>
      <c r="O132" s="17">
        <v>580079</v>
      </c>
    </row>
    <row r="133" spans="1:16" ht="33.6" customHeight="1" x14ac:dyDescent="0.3">
      <c r="A133" s="37" t="s">
        <v>8</v>
      </c>
      <c r="B133" s="38" t="s">
        <v>28</v>
      </c>
      <c r="C133" s="14">
        <v>8944188</v>
      </c>
      <c r="D133" s="14">
        <v>9115251</v>
      </c>
      <c r="E133" s="14">
        <v>9111564</v>
      </c>
      <c r="F133" s="14">
        <v>9205584</v>
      </c>
      <c r="G133" s="14">
        <v>9227867</v>
      </c>
      <c r="H133" s="14">
        <v>9203640</v>
      </c>
      <c r="I133" s="14">
        <v>8950952</v>
      </c>
      <c r="J133" s="14">
        <v>8880033</v>
      </c>
      <c r="K133" s="14">
        <v>9006321</v>
      </c>
      <c r="L133" s="14">
        <v>9029074</v>
      </c>
      <c r="M133" s="14">
        <v>9033586</v>
      </c>
      <c r="N133" s="14">
        <v>8998805</v>
      </c>
      <c r="O133" s="15">
        <v>8866818</v>
      </c>
      <c r="P133" s="39"/>
    </row>
    <row r="134" spans="1:16" ht="33.6" customHeight="1" x14ac:dyDescent="0.3">
      <c r="A134" s="37" t="s">
        <v>1162</v>
      </c>
      <c r="B134" s="40" t="s">
        <v>77</v>
      </c>
      <c r="C134" s="16">
        <v>1364044</v>
      </c>
      <c r="D134" s="16">
        <v>1489480</v>
      </c>
      <c r="E134" s="16">
        <v>1319224</v>
      </c>
      <c r="F134" s="16">
        <v>1385806</v>
      </c>
      <c r="G134" s="16">
        <v>1388068</v>
      </c>
      <c r="H134" s="16">
        <v>1328923</v>
      </c>
      <c r="I134" s="16">
        <v>1661000</v>
      </c>
      <c r="J134" s="16">
        <v>2210715</v>
      </c>
      <c r="K134" s="16">
        <v>1538992</v>
      </c>
      <c r="L134" s="16">
        <v>1460345</v>
      </c>
      <c r="M134" s="16">
        <v>1465501</v>
      </c>
      <c r="N134" s="16">
        <v>1359090</v>
      </c>
      <c r="O134" s="17">
        <v>1382471</v>
      </c>
    </row>
    <row r="135" spans="1:16" ht="33.6" customHeight="1" x14ac:dyDescent="0.3">
      <c r="A135" s="37" t="s">
        <v>1162</v>
      </c>
      <c r="B135" s="40" t="s">
        <v>78</v>
      </c>
      <c r="C135" s="16">
        <v>2072439</v>
      </c>
      <c r="D135" s="16">
        <v>2106751</v>
      </c>
      <c r="E135" s="16">
        <v>2159597</v>
      </c>
      <c r="F135" s="16">
        <v>2190175</v>
      </c>
      <c r="G135" s="16">
        <v>2167178</v>
      </c>
      <c r="H135" s="16">
        <v>2149065</v>
      </c>
      <c r="I135" s="16">
        <v>1743061</v>
      </c>
      <c r="J135" s="16">
        <v>1764493</v>
      </c>
      <c r="K135" s="16">
        <v>2155341</v>
      </c>
      <c r="L135" s="16">
        <v>2181152</v>
      </c>
      <c r="M135" s="16">
        <v>2153133</v>
      </c>
      <c r="N135" s="16">
        <v>2170873</v>
      </c>
      <c r="O135" s="17">
        <v>2094909</v>
      </c>
    </row>
    <row r="136" spans="1:16" ht="33.6" customHeight="1" x14ac:dyDescent="0.3">
      <c r="A136" s="37" t="s">
        <v>1162</v>
      </c>
      <c r="B136" s="40" t="s">
        <v>3</v>
      </c>
      <c r="C136" s="16">
        <v>3632634</v>
      </c>
      <c r="D136" s="16">
        <v>3636437</v>
      </c>
      <c r="E136" s="16">
        <v>3689587</v>
      </c>
      <c r="F136" s="16">
        <v>3693706</v>
      </c>
      <c r="G136" s="16">
        <v>3746432</v>
      </c>
      <c r="H136" s="16">
        <v>3749996</v>
      </c>
      <c r="I136" s="16">
        <v>3602194</v>
      </c>
      <c r="J136" s="16">
        <v>3496952</v>
      </c>
      <c r="K136" s="16">
        <v>3782100</v>
      </c>
      <c r="L136" s="16">
        <v>3827786</v>
      </c>
      <c r="M136" s="16">
        <v>3800210</v>
      </c>
      <c r="N136" s="16">
        <v>3854979</v>
      </c>
      <c r="O136" s="17">
        <v>3784101</v>
      </c>
    </row>
    <row r="137" spans="1:16" ht="33.6" customHeight="1" x14ac:dyDescent="0.3">
      <c r="A137" s="37" t="s">
        <v>1162</v>
      </c>
      <c r="B137" s="40" t="s">
        <v>4</v>
      </c>
      <c r="C137" s="16">
        <v>1411575</v>
      </c>
      <c r="D137" s="16">
        <v>1450213</v>
      </c>
      <c r="E137" s="16">
        <v>1506862</v>
      </c>
      <c r="F137" s="16">
        <v>1495923</v>
      </c>
      <c r="G137" s="16">
        <v>1490853</v>
      </c>
      <c r="H137" s="16">
        <v>1514242</v>
      </c>
      <c r="I137" s="16">
        <v>1460825</v>
      </c>
      <c r="J137" s="16">
        <v>1108205</v>
      </c>
      <c r="K137" s="16">
        <v>1196206</v>
      </c>
      <c r="L137" s="16">
        <v>1206896</v>
      </c>
      <c r="M137" s="16">
        <v>1268693</v>
      </c>
      <c r="N137" s="16">
        <v>1263118</v>
      </c>
      <c r="O137" s="17">
        <v>1235039</v>
      </c>
    </row>
    <row r="138" spans="1:16" ht="33.6" customHeight="1" x14ac:dyDescent="0.3">
      <c r="A138" s="41" t="s">
        <v>1162</v>
      </c>
      <c r="B138" s="42" t="s">
        <v>5</v>
      </c>
      <c r="C138" s="18">
        <v>463496</v>
      </c>
      <c r="D138" s="18">
        <v>432370</v>
      </c>
      <c r="E138" s="18">
        <v>436294</v>
      </c>
      <c r="F138" s="18">
        <v>439974</v>
      </c>
      <c r="G138" s="18">
        <v>435336</v>
      </c>
      <c r="H138" s="18">
        <v>461414</v>
      </c>
      <c r="I138" s="18">
        <v>483872</v>
      </c>
      <c r="J138" s="18">
        <v>299668</v>
      </c>
      <c r="K138" s="18">
        <v>333682</v>
      </c>
      <c r="L138" s="18">
        <v>352895</v>
      </c>
      <c r="M138" s="18">
        <v>346049</v>
      </c>
      <c r="N138" s="18">
        <v>350745</v>
      </c>
      <c r="O138" s="19">
        <v>370298</v>
      </c>
    </row>
    <row r="140" spans="1:16" ht="33.6" customHeight="1" x14ac:dyDescent="0.3">
      <c r="A140" s="35" t="s">
        <v>87</v>
      </c>
      <c r="B140" s="35"/>
      <c r="C140" s="35"/>
      <c r="D140" s="35"/>
      <c r="E140" s="35"/>
      <c r="F140" s="35"/>
      <c r="G140" s="35"/>
      <c r="H140" s="35"/>
      <c r="I140" s="35"/>
      <c r="J140" s="35"/>
      <c r="K140" s="35"/>
      <c r="L140" s="35"/>
      <c r="M140" s="35"/>
      <c r="N140" s="35"/>
      <c r="O140" s="35"/>
    </row>
    <row r="142" spans="1:16" ht="33.6" customHeight="1" x14ac:dyDescent="0.3">
      <c r="A142" s="11" t="s">
        <v>1161</v>
      </c>
      <c r="B142" s="12" t="s">
        <v>0</v>
      </c>
      <c r="C142" s="147" t="s">
        <v>1164</v>
      </c>
      <c r="D142" s="147" t="s">
        <v>1165</v>
      </c>
      <c r="E142" s="147" t="s">
        <v>1166</v>
      </c>
      <c r="F142" s="147" t="s">
        <v>1167</v>
      </c>
      <c r="G142" s="147" t="s">
        <v>1168</v>
      </c>
      <c r="H142" s="147" t="s">
        <v>1169</v>
      </c>
      <c r="I142" s="147" t="s">
        <v>1170</v>
      </c>
      <c r="J142" s="147" t="s">
        <v>1171</v>
      </c>
      <c r="K142" s="147" t="s">
        <v>1163</v>
      </c>
      <c r="L142" s="147" t="s">
        <v>1213</v>
      </c>
      <c r="M142" s="147" t="s">
        <v>1214</v>
      </c>
      <c r="N142" s="147" t="s">
        <v>1215</v>
      </c>
      <c r="O142" s="148" t="s">
        <v>1216</v>
      </c>
    </row>
    <row r="143" spans="1:16" ht="33.6" customHeight="1" x14ac:dyDescent="0.3">
      <c r="A143" s="37" t="s">
        <v>8</v>
      </c>
      <c r="B143" s="38" t="s">
        <v>1</v>
      </c>
      <c r="C143" s="14">
        <v>11959148</v>
      </c>
      <c r="D143" s="14">
        <v>12073931</v>
      </c>
      <c r="E143" s="14">
        <v>12241257</v>
      </c>
      <c r="F143" s="14">
        <v>12457919</v>
      </c>
      <c r="G143" s="14">
        <v>12545248</v>
      </c>
      <c r="H143" s="14">
        <v>12476658</v>
      </c>
      <c r="I143" s="14">
        <v>11614969</v>
      </c>
      <c r="J143" s="14">
        <v>11384954</v>
      </c>
      <c r="K143" s="14">
        <v>11928645</v>
      </c>
      <c r="L143" s="14">
        <v>12124889</v>
      </c>
      <c r="M143" s="14">
        <v>12152767</v>
      </c>
      <c r="N143" s="14">
        <v>12172186</v>
      </c>
      <c r="O143" s="15">
        <v>11886582</v>
      </c>
      <c r="P143" s="39"/>
    </row>
    <row r="144" spans="1:16" ht="33.6" customHeight="1" x14ac:dyDescent="0.3">
      <c r="A144" s="37" t="s">
        <v>1162</v>
      </c>
      <c r="B144" s="40" t="s">
        <v>77</v>
      </c>
      <c r="C144" s="16">
        <v>1571122</v>
      </c>
      <c r="D144" s="16">
        <v>1700332</v>
      </c>
      <c r="E144" s="16">
        <v>1516320</v>
      </c>
      <c r="F144" s="16">
        <v>1573057</v>
      </c>
      <c r="G144" s="16">
        <v>1601112</v>
      </c>
      <c r="H144" s="16">
        <v>1546526</v>
      </c>
      <c r="I144" s="16">
        <v>1951861</v>
      </c>
      <c r="J144" s="16">
        <v>2596510</v>
      </c>
      <c r="K144" s="16">
        <v>1799182</v>
      </c>
      <c r="L144" s="16">
        <v>1677802</v>
      </c>
      <c r="M144" s="16">
        <v>1635746</v>
      </c>
      <c r="N144" s="16">
        <v>1562516</v>
      </c>
      <c r="O144" s="17">
        <v>1611632</v>
      </c>
    </row>
    <row r="145" spans="1:16" ht="33.6" customHeight="1" x14ac:dyDescent="0.3">
      <c r="A145" s="37" t="s">
        <v>1162</v>
      </c>
      <c r="B145" s="40" t="s">
        <v>78</v>
      </c>
      <c r="C145" s="16">
        <v>3664990</v>
      </c>
      <c r="D145" s="16">
        <v>3652069</v>
      </c>
      <c r="E145" s="16">
        <v>3850753</v>
      </c>
      <c r="F145" s="16">
        <v>3981712</v>
      </c>
      <c r="G145" s="16">
        <v>3972144</v>
      </c>
      <c r="H145" s="16">
        <v>3897886</v>
      </c>
      <c r="I145" s="16">
        <v>2903790</v>
      </c>
      <c r="J145" s="16">
        <v>2901714</v>
      </c>
      <c r="K145" s="16">
        <v>3646462</v>
      </c>
      <c r="L145" s="16">
        <v>3863075</v>
      </c>
      <c r="M145" s="16">
        <v>3909932</v>
      </c>
      <c r="N145" s="16">
        <v>3941694</v>
      </c>
      <c r="O145" s="17">
        <v>3717759</v>
      </c>
    </row>
    <row r="146" spans="1:16" ht="33.6" customHeight="1" x14ac:dyDescent="0.3">
      <c r="A146" s="37" t="s">
        <v>1162</v>
      </c>
      <c r="B146" s="40" t="s">
        <v>3</v>
      </c>
      <c r="C146" s="16">
        <v>4152770</v>
      </c>
      <c r="D146" s="16">
        <v>4160941</v>
      </c>
      <c r="E146" s="16">
        <v>4245236</v>
      </c>
      <c r="F146" s="16">
        <v>4261090</v>
      </c>
      <c r="G146" s="16">
        <v>4333180</v>
      </c>
      <c r="H146" s="16">
        <v>4330956</v>
      </c>
      <c r="I146" s="16">
        <v>4117231</v>
      </c>
      <c r="J146" s="16">
        <v>3951967</v>
      </c>
      <c r="K146" s="16">
        <v>4342493</v>
      </c>
      <c r="L146" s="16">
        <v>4402380</v>
      </c>
      <c r="M146" s="16">
        <v>4364936</v>
      </c>
      <c r="N146" s="16">
        <v>4422164</v>
      </c>
      <c r="O146" s="17">
        <v>4305760</v>
      </c>
    </row>
    <row r="147" spans="1:16" ht="33.6" customHeight="1" x14ac:dyDescent="0.3">
      <c r="A147" s="37" t="s">
        <v>1162</v>
      </c>
      <c r="B147" s="40" t="s">
        <v>4</v>
      </c>
      <c r="C147" s="16">
        <v>1824605</v>
      </c>
      <c r="D147" s="16">
        <v>1872410</v>
      </c>
      <c r="E147" s="16">
        <v>1962429</v>
      </c>
      <c r="F147" s="16">
        <v>1964942</v>
      </c>
      <c r="G147" s="16">
        <v>1969713</v>
      </c>
      <c r="H147" s="16">
        <v>1992875</v>
      </c>
      <c r="I147" s="16">
        <v>1886767</v>
      </c>
      <c r="J147" s="16">
        <v>1487094</v>
      </c>
      <c r="K147" s="16">
        <v>1629798</v>
      </c>
      <c r="L147" s="16">
        <v>1647498</v>
      </c>
      <c r="M147" s="16">
        <v>1711103</v>
      </c>
      <c r="N147" s="16">
        <v>1706262</v>
      </c>
      <c r="O147" s="17">
        <v>1640221</v>
      </c>
    </row>
    <row r="148" spans="1:16" ht="33.6" customHeight="1" x14ac:dyDescent="0.3">
      <c r="A148" s="37" t="s">
        <v>1162</v>
      </c>
      <c r="B148" s="40" t="s">
        <v>5</v>
      </c>
      <c r="C148" s="16">
        <v>745661</v>
      </c>
      <c r="D148" s="16">
        <v>688179</v>
      </c>
      <c r="E148" s="16">
        <v>666519</v>
      </c>
      <c r="F148" s="16">
        <v>677118</v>
      </c>
      <c r="G148" s="16">
        <v>669099</v>
      </c>
      <c r="H148" s="16">
        <v>708415</v>
      </c>
      <c r="I148" s="16">
        <v>755320</v>
      </c>
      <c r="J148" s="16">
        <v>447669</v>
      </c>
      <c r="K148" s="16">
        <v>510710</v>
      </c>
      <c r="L148" s="16">
        <v>534134</v>
      </c>
      <c r="M148" s="16">
        <v>531050</v>
      </c>
      <c r="N148" s="16">
        <v>539550</v>
      </c>
      <c r="O148" s="17">
        <v>611210</v>
      </c>
    </row>
    <row r="149" spans="1:16" ht="33.6" customHeight="1" x14ac:dyDescent="0.3">
      <c r="A149" s="37" t="s">
        <v>8</v>
      </c>
      <c r="B149" s="38" t="s">
        <v>2</v>
      </c>
      <c r="C149" s="14">
        <v>1357430</v>
      </c>
      <c r="D149" s="14">
        <v>1376034</v>
      </c>
      <c r="E149" s="14">
        <v>1389976</v>
      </c>
      <c r="F149" s="14">
        <v>1424323</v>
      </c>
      <c r="G149" s="14">
        <v>1448847</v>
      </c>
      <c r="H149" s="14">
        <v>1453952</v>
      </c>
      <c r="I149" s="14">
        <v>1344018</v>
      </c>
      <c r="J149" s="14">
        <v>1270016</v>
      </c>
      <c r="K149" s="14">
        <v>1409196</v>
      </c>
      <c r="L149" s="14">
        <v>1438421</v>
      </c>
      <c r="M149" s="14">
        <v>1427117</v>
      </c>
      <c r="N149" s="14">
        <v>1413681</v>
      </c>
      <c r="O149" s="15">
        <v>1353070</v>
      </c>
      <c r="P149" s="39"/>
    </row>
    <row r="150" spans="1:16" ht="33.6" customHeight="1" x14ac:dyDescent="0.3">
      <c r="A150" s="37" t="s">
        <v>1162</v>
      </c>
      <c r="B150" s="40" t="s">
        <v>77</v>
      </c>
      <c r="C150" s="16">
        <v>123188</v>
      </c>
      <c r="D150" s="16">
        <v>133757</v>
      </c>
      <c r="E150" s="16">
        <v>128762</v>
      </c>
      <c r="F150" s="16">
        <v>132906</v>
      </c>
      <c r="G150" s="16">
        <v>136377</v>
      </c>
      <c r="H150" s="16">
        <v>138052</v>
      </c>
      <c r="I150" s="16">
        <v>199958</v>
      </c>
      <c r="J150" s="16">
        <v>277766</v>
      </c>
      <c r="K150" s="16">
        <v>161558</v>
      </c>
      <c r="L150" s="16">
        <v>121268</v>
      </c>
      <c r="M150" s="16">
        <v>106830</v>
      </c>
      <c r="N150" s="16">
        <v>110045</v>
      </c>
      <c r="O150" s="17">
        <v>116992</v>
      </c>
    </row>
    <row r="151" spans="1:16" ht="33.6" customHeight="1" x14ac:dyDescent="0.3">
      <c r="A151" s="37" t="s">
        <v>1162</v>
      </c>
      <c r="B151" s="40" t="s">
        <v>78</v>
      </c>
      <c r="C151" s="16">
        <v>741031</v>
      </c>
      <c r="D151" s="16">
        <v>740793</v>
      </c>
      <c r="E151" s="16">
        <v>750562</v>
      </c>
      <c r="F151" s="16">
        <v>763458</v>
      </c>
      <c r="G151" s="16">
        <v>772534</v>
      </c>
      <c r="H151" s="16">
        <v>765564</v>
      </c>
      <c r="I151" s="16">
        <v>652493</v>
      </c>
      <c r="J151" s="16">
        <v>677929</v>
      </c>
      <c r="K151" s="16">
        <v>813781</v>
      </c>
      <c r="L151" s="16">
        <v>864638</v>
      </c>
      <c r="M151" s="16">
        <v>866761</v>
      </c>
      <c r="N151" s="16">
        <v>850724</v>
      </c>
      <c r="O151" s="17">
        <v>797799</v>
      </c>
    </row>
    <row r="152" spans="1:16" ht="33.6" customHeight="1" x14ac:dyDescent="0.3">
      <c r="A152" s="37" t="s">
        <v>1162</v>
      </c>
      <c r="B152" s="40" t="s">
        <v>3</v>
      </c>
      <c r="C152" s="16">
        <v>346149</v>
      </c>
      <c r="D152" s="16">
        <v>349785</v>
      </c>
      <c r="E152" s="16">
        <v>356775</v>
      </c>
      <c r="F152" s="16">
        <v>368074</v>
      </c>
      <c r="G152" s="16">
        <v>374269</v>
      </c>
      <c r="H152" s="16">
        <v>380514</v>
      </c>
      <c r="I152" s="16">
        <v>327633</v>
      </c>
      <c r="J152" s="16">
        <v>224628</v>
      </c>
      <c r="K152" s="16">
        <v>316639</v>
      </c>
      <c r="L152" s="16">
        <v>330663</v>
      </c>
      <c r="M152" s="16">
        <v>331662</v>
      </c>
      <c r="N152" s="16">
        <v>331392</v>
      </c>
      <c r="O152" s="17">
        <v>319565</v>
      </c>
    </row>
    <row r="153" spans="1:16" ht="33.6" customHeight="1" x14ac:dyDescent="0.3">
      <c r="A153" s="37" t="s">
        <v>1162</v>
      </c>
      <c r="B153" s="40" t="s">
        <v>4</v>
      </c>
      <c r="C153" s="16">
        <v>119170</v>
      </c>
      <c r="D153" s="16">
        <v>122403</v>
      </c>
      <c r="E153" s="16">
        <v>124664</v>
      </c>
      <c r="F153" s="16">
        <v>129590</v>
      </c>
      <c r="G153" s="16">
        <v>134513</v>
      </c>
      <c r="H153" s="16">
        <v>138576</v>
      </c>
      <c r="I153" s="16">
        <v>131758</v>
      </c>
      <c r="J153" s="16">
        <v>69423</v>
      </c>
      <c r="K153" s="16">
        <v>94734</v>
      </c>
      <c r="L153" s="16">
        <v>98119</v>
      </c>
      <c r="M153" s="16">
        <v>98319</v>
      </c>
      <c r="N153" s="16">
        <v>98113</v>
      </c>
      <c r="O153" s="17">
        <v>95686</v>
      </c>
    </row>
    <row r="154" spans="1:16" ht="33.6" customHeight="1" x14ac:dyDescent="0.3">
      <c r="A154" s="37" t="s">
        <v>1162</v>
      </c>
      <c r="B154" s="40" t="s">
        <v>5</v>
      </c>
      <c r="C154" s="16">
        <v>27892</v>
      </c>
      <c r="D154" s="16">
        <v>29296</v>
      </c>
      <c r="E154" s="16">
        <v>29213</v>
      </c>
      <c r="F154" s="16">
        <v>30295</v>
      </c>
      <c r="G154" s="16">
        <v>31154</v>
      </c>
      <c r="H154" s="16">
        <v>31246</v>
      </c>
      <c r="I154" s="16">
        <v>32176</v>
      </c>
      <c r="J154" s="16">
        <v>20270</v>
      </c>
      <c r="K154" s="16">
        <v>22484</v>
      </c>
      <c r="L154" s="16">
        <v>23733</v>
      </c>
      <c r="M154" s="16">
        <v>23545</v>
      </c>
      <c r="N154" s="16">
        <v>23407</v>
      </c>
      <c r="O154" s="17">
        <v>23028</v>
      </c>
    </row>
    <row r="155" spans="1:16" ht="33.6" customHeight="1" x14ac:dyDescent="0.3">
      <c r="A155" s="37" t="s">
        <v>8</v>
      </c>
      <c r="B155" s="38" t="s">
        <v>6</v>
      </c>
      <c r="C155" s="14">
        <v>10601718</v>
      </c>
      <c r="D155" s="14">
        <v>10697897</v>
      </c>
      <c r="E155" s="14">
        <v>10851281</v>
      </c>
      <c r="F155" s="14">
        <v>11033596</v>
      </c>
      <c r="G155" s="14">
        <v>11096401</v>
      </c>
      <c r="H155" s="14">
        <v>11022706</v>
      </c>
      <c r="I155" s="14">
        <v>10270951</v>
      </c>
      <c r="J155" s="14">
        <v>10114938</v>
      </c>
      <c r="K155" s="14">
        <v>10519449</v>
      </c>
      <c r="L155" s="14">
        <v>10686468</v>
      </c>
      <c r="M155" s="14">
        <v>10725650</v>
      </c>
      <c r="N155" s="14">
        <v>10758505</v>
      </c>
      <c r="O155" s="15">
        <v>10533512</v>
      </c>
      <c r="P155" s="39"/>
    </row>
    <row r="156" spans="1:16" ht="33.6" customHeight="1" x14ac:dyDescent="0.3">
      <c r="A156" s="37" t="s">
        <v>1162</v>
      </c>
      <c r="B156" s="40" t="s">
        <v>77</v>
      </c>
      <c r="C156" s="16">
        <v>1447934</v>
      </c>
      <c r="D156" s="16">
        <v>1566575</v>
      </c>
      <c r="E156" s="16">
        <v>1387558</v>
      </c>
      <c r="F156" s="16">
        <v>1440151</v>
      </c>
      <c r="G156" s="16">
        <v>1464735</v>
      </c>
      <c r="H156" s="16">
        <v>1408474</v>
      </c>
      <c r="I156" s="16">
        <v>1751903</v>
      </c>
      <c r="J156" s="16">
        <v>2318744</v>
      </c>
      <c r="K156" s="16">
        <v>1637624</v>
      </c>
      <c r="L156" s="16">
        <v>1556534</v>
      </c>
      <c r="M156" s="16">
        <v>1528916</v>
      </c>
      <c r="N156" s="16">
        <v>1452471</v>
      </c>
      <c r="O156" s="17">
        <v>1494640</v>
      </c>
    </row>
    <row r="157" spans="1:16" ht="33.6" customHeight="1" x14ac:dyDescent="0.3">
      <c r="A157" s="37" t="s">
        <v>1162</v>
      </c>
      <c r="B157" s="40" t="s">
        <v>78</v>
      </c>
      <c r="C157" s="16">
        <v>2923959</v>
      </c>
      <c r="D157" s="16">
        <v>2911276</v>
      </c>
      <c r="E157" s="16">
        <v>3100191</v>
      </c>
      <c r="F157" s="16">
        <v>3218254</v>
      </c>
      <c r="G157" s="16">
        <v>3199610</v>
      </c>
      <c r="H157" s="16">
        <v>3132322</v>
      </c>
      <c r="I157" s="16">
        <v>2251297</v>
      </c>
      <c r="J157" s="16">
        <v>2223785</v>
      </c>
      <c r="K157" s="16">
        <v>2832681</v>
      </c>
      <c r="L157" s="16">
        <v>2998437</v>
      </c>
      <c r="M157" s="16">
        <v>3043171</v>
      </c>
      <c r="N157" s="16">
        <v>3090970</v>
      </c>
      <c r="O157" s="17">
        <v>2919960</v>
      </c>
    </row>
    <row r="158" spans="1:16" ht="33.6" customHeight="1" x14ac:dyDescent="0.3">
      <c r="A158" s="37" t="s">
        <v>1162</v>
      </c>
      <c r="B158" s="40" t="s">
        <v>3</v>
      </c>
      <c r="C158" s="16">
        <v>3806621</v>
      </c>
      <c r="D158" s="16">
        <v>3811156</v>
      </c>
      <c r="E158" s="16">
        <v>3888461</v>
      </c>
      <c r="F158" s="16">
        <v>3893016</v>
      </c>
      <c r="G158" s="16">
        <v>3958911</v>
      </c>
      <c r="H158" s="16">
        <v>3950442</v>
      </c>
      <c r="I158" s="16">
        <v>3789598</v>
      </c>
      <c r="J158" s="16">
        <v>3727339</v>
      </c>
      <c r="K158" s="16">
        <v>4025854</v>
      </c>
      <c r="L158" s="16">
        <v>4071717</v>
      </c>
      <c r="M158" s="16">
        <v>4033274</v>
      </c>
      <c r="N158" s="16">
        <v>4090772</v>
      </c>
      <c r="O158" s="17">
        <v>3986195</v>
      </c>
    </row>
    <row r="159" spans="1:16" ht="33.6" customHeight="1" x14ac:dyDescent="0.3">
      <c r="A159" s="37" t="s">
        <v>1162</v>
      </c>
      <c r="B159" s="40" t="s">
        <v>4</v>
      </c>
      <c r="C159" s="16">
        <v>1705435</v>
      </c>
      <c r="D159" s="16">
        <v>1750007</v>
      </c>
      <c r="E159" s="16">
        <v>1837765</v>
      </c>
      <c r="F159" s="16">
        <v>1835352</v>
      </c>
      <c r="G159" s="16">
        <v>1835200</v>
      </c>
      <c r="H159" s="16">
        <v>1854299</v>
      </c>
      <c r="I159" s="16">
        <v>1755009</v>
      </c>
      <c r="J159" s="16">
        <v>1417671</v>
      </c>
      <c r="K159" s="16">
        <v>1535064</v>
      </c>
      <c r="L159" s="16">
        <v>1549379</v>
      </c>
      <c r="M159" s="16">
        <v>1612784</v>
      </c>
      <c r="N159" s="16">
        <v>1608149</v>
      </c>
      <c r="O159" s="17">
        <v>1544535</v>
      </c>
    </row>
    <row r="160" spans="1:16" ht="33.6" customHeight="1" x14ac:dyDescent="0.3">
      <c r="A160" s="37" t="s">
        <v>1162</v>
      </c>
      <c r="B160" s="40" t="s">
        <v>5</v>
      </c>
      <c r="C160" s="16">
        <v>717769</v>
      </c>
      <c r="D160" s="16">
        <v>658883</v>
      </c>
      <c r="E160" s="16">
        <v>637306</v>
      </c>
      <c r="F160" s="16">
        <v>646823</v>
      </c>
      <c r="G160" s="16">
        <v>637945</v>
      </c>
      <c r="H160" s="16">
        <v>677169</v>
      </c>
      <c r="I160" s="16">
        <v>723144</v>
      </c>
      <c r="J160" s="16">
        <v>427399</v>
      </c>
      <c r="K160" s="16">
        <v>488226</v>
      </c>
      <c r="L160" s="16">
        <v>510401</v>
      </c>
      <c r="M160" s="16">
        <v>507505</v>
      </c>
      <c r="N160" s="16">
        <v>516143</v>
      </c>
      <c r="O160" s="17">
        <v>588182</v>
      </c>
    </row>
    <row r="161" spans="1:16" ht="33.6" customHeight="1" x14ac:dyDescent="0.3">
      <c r="A161" s="37" t="s">
        <v>8</v>
      </c>
      <c r="B161" s="38" t="s">
        <v>28</v>
      </c>
      <c r="C161" s="14">
        <v>9185757</v>
      </c>
      <c r="D161" s="14">
        <v>9352933</v>
      </c>
      <c r="E161" s="14">
        <v>9355285</v>
      </c>
      <c r="F161" s="14">
        <v>9453605</v>
      </c>
      <c r="G161" s="14">
        <v>9483689</v>
      </c>
      <c r="H161" s="14">
        <v>9456885</v>
      </c>
      <c r="I161" s="14">
        <v>9177406</v>
      </c>
      <c r="J161" s="14">
        <v>9112759</v>
      </c>
      <c r="K161" s="14">
        <v>9278796</v>
      </c>
      <c r="L161" s="14">
        <v>9279693</v>
      </c>
      <c r="M161" s="14">
        <v>9281277</v>
      </c>
      <c r="N161" s="14">
        <v>9250354</v>
      </c>
      <c r="O161" s="15">
        <v>9113399</v>
      </c>
      <c r="P161" s="39"/>
    </row>
    <row r="162" spans="1:16" ht="33.6" customHeight="1" x14ac:dyDescent="0.3">
      <c r="A162" s="37" t="s">
        <v>1162</v>
      </c>
      <c r="B162" s="40" t="s">
        <v>77</v>
      </c>
      <c r="C162" s="16">
        <v>1392247</v>
      </c>
      <c r="D162" s="16">
        <v>1519551</v>
      </c>
      <c r="E162" s="16">
        <v>1343229</v>
      </c>
      <c r="F162" s="16">
        <v>1410406</v>
      </c>
      <c r="G162" s="16">
        <v>1421707</v>
      </c>
      <c r="H162" s="16">
        <v>1356564</v>
      </c>
      <c r="I162" s="16">
        <v>1694073</v>
      </c>
      <c r="J162" s="16">
        <v>2253470</v>
      </c>
      <c r="K162" s="16">
        <v>1583552</v>
      </c>
      <c r="L162" s="16">
        <v>1487038</v>
      </c>
      <c r="M162" s="16">
        <v>1491177</v>
      </c>
      <c r="N162" s="16">
        <v>1382731</v>
      </c>
      <c r="O162" s="17">
        <v>1414282</v>
      </c>
    </row>
    <row r="163" spans="1:16" ht="33.6" customHeight="1" x14ac:dyDescent="0.3">
      <c r="A163" s="37" t="s">
        <v>1162</v>
      </c>
      <c r="B163" s="40" t="s">
        <v>78</v>
      </c>
      <c r="C163" s="16">
        <v>2217417</v>
      </c>
      <c r="D163" s="16">
        <v>2252028</v>
      </c>
      <c r="E163" s="16">
        <v>2308948</v>
      </c>
      <c r="F163" s="16">
        <v>2340420</v>
      </c>
      <c r="G163" s="16">
        <v>2317374</v>
      </c>
      <c r="H163" s="16">
        <v>2298356</v>
      </c>
      <c r="I163" s="16">
        <v>1875571</v>
      </c>
      <c r="J163" s="16">
        <v>1895061</v>
      </c>
      <c r="K163" s="16">
        <v>2302222</v>
      </c>
      <c r="L163" s="16">
        <v>2330836</v>
      </c>
      <c r="M163" s="16">
        <v>2301990</v>
      </c>
      <c r="N163" s="16">
        <v>2325280</v>
      </c>
      <c r="O163" s="17">
        <v>2240079</v>
      </c>
    </row>
    <row r="164" spans="1:16" ht="33.6" customHeight="1" x14ac:dyDescent="0.3">
      <c r="A164" s="37" t="s">
        <v>1162</v>
      </c>
      <c r="B164" s="40" t="s">
        <v>3</v>
      </c>
      <c r="C164" s="16">
        <v>3662175</v>
      </c>
      <c r="D164" s="16">
        <v>3663327</v>
      </c>
      <c r="E164" s="16">
        <v>3719295</v>
      </c>
      <c r="F164" s="16">
        <v>3725567</v>
      </c>
      <c r="G164" s="16">
        <v>3776975</v>
      </c>
      <c r="H164" s="16">
        <v>3783313</v>
      </c>
      <c r="I164" s="16">
        <v>3628615</v>
      </c>
      <c r="J164" s="16">
        <v>3524133</v>
      </c>
      <c r="K164" s="16">
        <v>3822616</v>
      </c>
      <c r="L164" s="16">
        <v>3862789</v>
      </c>
      <c r="M164" s="16">
        <v>3834485</v>
      </c>
      <c r="N164" s="16">
        <v>3888975</v>
      </c>
      <c r="O164" s="17">
        <v>3816262</v>
      </c>
    </row>
    <row r="165" spans="1:16" ht="33.6" customHeight="1" x14ac:dyDescent="0.3">
      <c r="A165" s="37" t="s">
        <v>1162</v>
      </c>
      <c r="B165" s="40" t="s">
        <v>4</v>
      </c>
      <c r="C165" s="16">
        <v>1432560</v>
      </c>
      <c r="D165" s="16">
        <v>1468618</v>
      </c>
      <c r="E165" s="16">
        <v>1529368</v>
      </c>
      <c r="F165" s="16">
        <v>1518867</v>
      </c>
      <c r="G165" s="16">
        <v>1513770</v>
      </c>
      <c r="H165" s="16">
        <v>1537944</v>
      </c>
      <c r="I165" s="16">
        <v>1477387</v>
      </c>
      <c r="J165" s="16">
        <v>1126155</v>
      </c>
      <c r="K165" s="16">
        <v>1219883</v>
      </c>
      <c r="L165" s="16">
        <v>1229437</v>
      </c>
      <c r="M165" s="16">
        <v>1291095</v>
      </c>
      <c r="N165" s="16">
        <v>1286042</v>
      </c>
      <c r="O165" s="17">
        <v>1256135</v>
      </c>
    </row>
    <row r="166" spans="1:16" ht="33.6" customHeight="1" x14ac:dyDescent="0.3">
      <c r="A166" s="41" t="s">
        <v>1162</v>
      </c>
      <c r="B166" s="42" t="s">
        <v>5</v>
      </c>
      <c r="C166" s="18">
        <v>481358</v>
      </c>
      <c r="D166" s="18">
        <v>449409</v>
      </c>
      <c r="E166" s="18">
        <v>454445</v>
      </c>
      <c r="F166" s="18">
        <v>458345</v>
      </c>
      <c r="G166" s="18">
        <v>453863</v>
      </c>
      <c r="H166" s="18">
        <v>480708</v>
      </c>
      <c r="I166" s="18">
        <v>501760</v>
      </c>
      <c r="J166" s="18">
        <v>313940</v>
      </c>
      <c r="K166" s="18">
        <v>350523</v>
      </c>
      <c r="L166" s="18">
        <v>369593</v>
      </c>
      <c r="M166" s="18">
        <v>362530</v>
      </c>
      <c r="N166" s="18">
        <v>367326</v>
      </c>
      <c r="O166" s="19">
        <v>386641</v>
      </c>
    </row>
    <row r="168" spans="1:16" ht="33.6" customHeight="1" x14ac:dyDescent="0.3">
      <c r="A168" s="35" t="s">
        <v>88</v>
      </c>
      <c r="B168" s="35"/>
      <c r="C168" s="35"/>
      <c r="D168" s="35"/>
      <c r="E168" s="35"/>
      <c r="F168" s="35"/>
      <c r="G168" s="35"/>
      <c r="H168" s="35"/>
      <c r="I168" s="35"/>
      <c r="J168" s="35"/>
      <c r="K168" s="35"/>
      <c r="L168" s="35"/>
      <c r="M168" s="35"/>
      <c r="N168" s="35"/>
      <c r="O168" s="35"/>
    </row>
    <row r="170" spans="1:16" ht="33.6" customHeight="1" x14ac:dyDescent="0.3">
      <c r="A170" s="11" t="s">
        <v>1161</v>
      </c>
      <c r="B170" s="12" t="s">
        <v>0</v>
      </c>
      <c r="C170" s="147" t="s">
        <v>1164</v>
      </c>
      <c r="D170" s="147" t="s">
        <v>1165</v>
      </c>
      <c r="E170" s="147" t="s">
        <v>1166</v>
      </c>
      <c r="F170" s="147" t="s">
        <v>1167</v>
      </c>
      <c r="G170" s="147" t="s">
        <v>1168</v>
      </c>
      <c r="H170" s="147" t="s">
        <v>1169</v>
      </c>
      <c r="I170" s="147" t="s">
        <v>1170</v>
      </c>
      <c r="J170" s="147" t="s">
        <v>1171</v>
      </c>
      <c r="K170" s="147" t="s">
        <v>1163</v>
      </c>
      <c r="L170" s="147" t="s">
        <v>1213</v>
      </c>
      <c r="M170" s="147" t="s">
        <v>1214</v>
      </c>
      <c r="N170" s="147" t="s">
        <v>1215</v>
      </c>
      <c r="O170" s="148" t="s">
        <v>1216</v>
      </c>
    </row>
    <row r="171" spans="1:16" ht="33.6" customHeight="1" x14ac:dyDescent="0.3">
      <c r="A171" s="37" t="s">
        <v>8</v>
      </c>
      <c r="B171" s="38" t="s">
        <v>1</v>
      </c>
      <c r="C171" s="14">
        <v>10636733</v>
      </c>
      <c r="D171" s="14">
        <v>10818004</v>
      </c>
      <c r="E171" s="14">
        <v>10839306</v>
      </c>
      <c r="F171" s="14">
        <v>10956451</v>
      </c>
      <c r="G171" s="14">
        <v>11017369</v>
      </c>
      <c r="H171" s="14">
        <v>10983660</v>
      </c>
      <c r="I171" s="14">
        <v>10649969</v>
      </c>
      <c r="J171" s="14">
        <v>10581931</v>
      </c>
      <c r="K171" s="14">
        <v>10800692</v>
      </c>
      <c r="L171" s="14">
        <v>10853566</v>
      </c>
      <c r="M171" s="14">
        <v>10826757</v>
      </c>
      <c r="N171" s="14">
        <v>10825415</v>
      </c>
      <c r="O171" s="15">
        <v>10675277</v>
      </c>
      <c r="P171" s="39"/>
    </row>
    <row r="172" spans="1:16" ht="33.6" customHeight="1" x14ac:dyDescent="0.3">
      <c r="A172" s="37" t="s">
        <v>1162</v>
      </c>
      <c r="B172" s="40" t="s">
        <v>77</v>
      </c>
      <c r="C172" s="16">
        <v>1435933</v>
      </c>
      <c r="D172" s="16">
        <v>1571020</v>
      </c>
      <c r="E172" s="16">
        <v>1391091</v>
      </c>
      <c r="F172" s="16">
        <v>1448893</v>
      </c>
      <c r="G172" s="16">
        <v>1471278</v>
      </c>
      <c r="H172" s="16">
        <v>1413200</v>
      </c>
      <c r="I172" s="16">
        <v>1763519</v>
      </c>
      <c r="J172" s="16">
        <v>2341067</v>
      </c>
      <c r="K172" s="16">
        <v>1642288</v>
      </c>
      <c r="L172" s="16">
        <v>1566789</v>
      </c>
      <c r="M172" s="16">
        <v>1541243</v>
      </c>
      <c r="N172" s="16">
        <v>1462465</v>
      </c>
      <c r="O172" s="17">
        <v>1505941</v>
      </c>
    </row>
    <row r="173" spans="1:16" ht="33.6" customHeight="1" x14ac:dyDescent="0.3">
      <c r="A173" s="37" t="s">
        <v>1162</v>
      </c>
      <c r="B173" s="40" t="s">
        <v>78</v>
      </c>
      <c r="C173" s="16">
        <v>2570451</v>
      </c>
      <c r="D173" s="16">
        <v>2614783</v>
      </c>
      <c r="E173" s="16">
        <v>2675992</v>
      </c>
      <c r="F173" s="16">
        <v>2722776</v>
      </c>
      <c r="G173" s="16">
        <v>2701518</v>
      </c>
      <c r="H173" s="16">
        <v>2674884</v>
      </c>
      <c r="I173" s="16">
        <v>2205279</v>
      </c>
      <c r="J173" s="16">
        <v>2275852</v>
      </c>
      <c r="K173" s="16">
        <v>2711375</v>
      </c>
      <c r="L173" s="16">
        <v>2754391</v>
      </c>
      <c r="M173" s="16">
        <v>2729568</v>
      </c>
      <c r="N173" s="16">
        <v>2743342</v>
      </c>
      <c r="O173" s="17">
        <v>2643019</v>
      </c>
    </row>
    <row r="174" spans="1:16" ht="33.6" customHeight="1" x14ac:dyDescent="0.3">
      <c r="A174" s="37" t="s">
        <v>1162</v>
      </c>
      <c r="B174" s="40" t="s">
        <v>3</v>
      </c>
      <c r="C174" s="16">
        <v>3890261</v>
      </c>
      <c r="D174" s="16">
        <v>3902317</v>
      </c>
      <c r="E174" s="16">
        <v>3954354</v>
      </c>
      <c r="F174" s="16">
        <v>3960216</v>
      </c>
      <c r="G174" s="16">
        <v>4026631</v>
      </c>
      <c r="H174" s="16">
        <v>4014552</v>
      </c>
      <c r="I174" s="16">
        <v>3891780</v>
      </c>
      <c r="J174" s="16">
        <v>3878787</v>
      </c>
      <c r="K174" s="16">
        <v>4097052</v>
      </c>
      <c r="L174" s="16">
        <v>4144665</v>
      </c>
      <c r="M174" s="16">
        <v>4110163</v>
      </c>
      <c r="N174" s="16">
        <v>4165722</v>
      </c>
      <c r="O174" s="17">
        <v>4071256</v>
      </c>
    </row>
    <row r="175" spans="1:16" ht="33.6" customHeight="1" x14ac:dyDescent="0.3">
      <c r="A175" s="37" t="s">
        <v>1162</v>
      </c>
      <c r="B175" s="40" t="s">
        <v>4</v>
      </c>
      <c r="C175" s="16">
        <v>1883907</v>
      </c>
      <c r="D175" s="16">
        <v>1983978</v>
      </c>
      <c r="E175" s="16">
        <v>2104845</v>
      </c>
      <c r="F175" s="16">
        <v>2100629</v>
      </c>
      <c r="G175" s="16">
        <v>2106005</v>
      </c>
      <c r="H175" s="16">
        <v>1999290</v>
      </c>
      <c r="I175" s="16">
        <v>2023413</v>
      </c>
      <c r="J175" s="16">
        <v>1648924</v>
      </c>
      <c r="K175" s="16">
        <v>1810818</v>
      </c>
      <c r="L175" s="16">
        <v>1826968</v>
      </c>
      <c r="M175" s="16">
        <v>1885700</v>
      </c>
      <c r="N175" s="16">
        <v>1880784</v>
      </c>
      <c r="O175" s="17">
        <v>1765929</v>
      </c>
    </row>
    <row r="176" spans="1:16" ht="33.6" customHeight="1" x14ac:dyDescent="0.3">
      <c r="A176" s="37" t="s">
        <v>1162</v>
      </c>
      <c r="B176" s="40" t="s">
        <v>5</v>
      </c>
      <c r="C176" s="16">
        <v>856181</v>
      </c>
      <c r="D176" s="16">
        <v>745906</v>
      </c>
      <c r="E176" s="16">
        <v>713024</v>
      </c>
      <c r="F176" s="16">
        <v>723937</v>
      </c>
      <c r="G176" s="16">
        <v>711937</v>
      </c>
      <c r="H176" s="16">
        <v>881734</v>
      </c>
      <c r="I176" s="16">
        <v>765978</v>
      </c>
      <c r="J176" s="16">
        <v>437301</v>
      </c>
      <c r="K176" s="16">
        <v>539159</v>
      </c>
      <c r="L176" s="16">
        <v>560753</v>
      </c>
      <c r="M176" s="16">
        <v>560083</v>
      </c>
      <c r="N176" s="16">
        <v>573102</v>
      </c>
      <c r="O176" s="17">
        <v>689132</v>
      </c>
    </row>
    <row r="177" spans="1:16" ht="33.6" customHeight="1" x14ac:dyDescent="0.3">
      <c r="A177" s="37" t="s">
        <v>8</v>
      </c>
      <c r="B177" s="38" t="s">
        <v>2</v>
      </c>
      <c r="C177" s="14">
        <v>268641</v>
      </c>
      <c r="D177" s="14">
        <v>273625</v>
      </c>
      <c r="E177" s="14">
        <v>276327</v>
      </c>
      <c r="F177" s="14">
        <v>281796</v>
      </c>
      <c r="G177" s="14">
        <v>284071</v>
      </c>
      <c r="H177" s="14">
        <v>282874</v>
      </c>
      <c r="I177" s="14">
        <v>272810</v>
      </c>
      <c r="J177" s="14">
        <v>283034</v>
      </c>
      <c r="K177" s="14">
        <v>287817</v>
      </c>
      <c r="L177" s="14">
        <v>289446</v>
      </c>
      <c r="M177" s="14">
        <v>290070</v>
      </c>
      <c r="N177" s="14">
        <v>288933</v>
      </c>
      <c r="O177" s="15">
        <v>280865</v>
      </c>
      <c r="P177" s="39"/>
    </row>
    <row r="178" spans="1:16" ht="33.6" customHeight="1" x14ac:dyDescent="0.3">
      <c r="A178" s="37" t="s">
        <v>1162</v>
      </c>
      <c r="B178" s="40" t="s">
        <v>77</v>
      </c>
      <c r="C178" s="16">
        <v>5668</v>
      </c>
      <c r="D178" s="16">
        <v>6189</v>
      </c>
      <c r="E178" s="16">
        <v>5882</v>
      </c>
      <c r="F178" s="16">
        <v>6162</v>
      </c>
      <c r="G178" s="16">
        <v>6161</v>
      </c>
      <c r="H178" s="16">
        <v>5436</v>
      </c>
      <c r="I178" s="16">
        <v>7059</v>
      </c>
      <c r="J178" s="16">
        <v>14608</v>
      </c>
      <c r="K178" s="16">
        <v>7883</v>
      </c>
      <c r="L178" s="16">
        <v>6359</v>
      </c>
      <c r="M178" s="16">
        <v>5968</v>
      </c>
      <c r="N178" s="16">
        <v>5667</v>
      </c>
      <c r="O178" s="17">
        <v>5698</v>
      </c>
    </row>
    <row r="179" spans="1:16" ht="33.6" customHeight="1" x14ac:dyDescent="0.3">
      <c r="A179" s="37" t="s">
        <v>1162</v>
      </c>
      <c r="B179" s="40" t="s">
        <v>78</v>
      </c>
      <c r="C179" s="16">
        <v>176386</v>
      </c>
      <c r="D179" s="16">
        <v>178307</v>
      </c>
      <c r="E179" s="16">
        <v>179233</v>
      </c>
      <c r="F179" s="16">
        <v>181652</v>
      </c>
      <c r="G179" s="16">
        <v>182146</v>
      </c>
      <c r="H179" s="16">
        <v>180644</v>
      </c>
      <c r="I179" s="16">
        <v>174731</v>
      </c>
      <c r="J179" s="16">
        <v>201730</v>
      </c>
      <c r="K179" s="16">
        <v>199771</v>
      </c>
      <c r="L179" s="16">
        <v>200147</v>
      </c>
      <c r="M179" s="16">
        <v>200019</v>
      </c>
      <c r="N179" s="16">
        <v>198617</v>
      </c>
      <c r="O179" s="17">
        <v>192159</v>
      </c>
    </row>
    <row r="180" spans="1:16" ht="33.6" customHeight="1" x14ac:dyDescent="0.3">
      <c r="A180" s="37" t="s">
        <v>1162</v>
      </c>
      <c r="B180" s="40" t="s">
        <v>3</v>
      </c>
      <c r="C180" s="16">
        <v>62824</v>
      </c>
      <c r="D180" s="16">
        <v>64490</v>
      </c>
      <c r="E180" s="16">
        <v>66029</v>
      </c>
      <c r="F180" s="16">
        <v>67873</v>
      </c>
      <c r="G180" s="16">
        <v>68719</v>
      </c>
      <c r="H180" s="16">
        <v>69265</v>
      </c>
      <c r="I180" s="16">
        <v>63978</v>
      </c>
      <c r="J180" s="16">
        <v>51623</v>
      </c>
      <c r="K180" s="16">
        <v>60875</v>
      </c>
      <c r="L180" s="16">
        <v>62823</v>
      </c>
      <c r="M180" s="16">
        <v>63804</v>
      </c>
      <c r="N180" s="16">
        <v>64378</v>
      </c>
      <c r="O180" s="17">
        <v>63199</v>
      </c>
    </row>
    <row r="181" spans="1:16" ht="33.6" customHeight="1" x14ac:dyDescent="0.3">
      <c r="A181" s="37" t="s">
        <v>1162</v>
      </c>
      <c r="B181" s="40" t="s">
        <v>4</v>
      </c>
      <c r="C181" s="16">
        <v>20611</v>
      </c>
      <c r="D181" s="16">
        <v>21363</v>
      </c>
      <c r="E181" s="16">
        <v>21790</v>
      </c>
      <c r="F181" s="16">
        <v>22603</v>
      </c>
      <c r="G181" s="16">
        <v>23394</v>
      </c>
      <c r="H181" s="16">
        <v>23829</v>
      </c>
      <c r="I181" s="16">
        <v>23169</v>
      </c>
      <c r="J181" s="16">
        <v>12928</v>
      </c>
      <c r="K181" s="16">
        <v>16842</v>
      </c>
      <c r="L181" s="16">
        <v>17503</v>
      </c>
      <c r="M181" s="16">
        <v>17688</v>
      </c>
      <c r="N181" s="16">
        <v>17717</v>
      </c>
      <c r="O181" s="17">
        <v>17326</v>
      </c>
    </row>
    <row r="182" spans="1:16" ht="33.6" customHeight="1" x14ac:dyDescent="0.3">
      <c r="A182" s="37" t="s">
        <v>1162</v>
      </c>
      <c r="B182" s="40" t="s">
        <v>5</v>
      </c>
      <c r="C182" s="16">
        <v>3152</v>
      </c>
      <c r="D182" s="16">
        <v>3276</v>
      </c>
      <c r="E182" s="16">
        <v>3393</v>
      </c>
      <c r="F182" s="16">
        <v>3506</v>
      </c>
      <c r="G182" s="16">
        <v>3651</v>
      </c>
      <c r="H182" s="16">
        <v>3700</v>
      </c>
      <c r="I182" s="16">
        <v>3873</v>
      </c>
      <c r="J182" s="16">
        <v>2145</v>
      </c>
      <c r="K182" s="16">
        <v>2446</v>
      </c>
      <c r="L182" s="16">
        <v>2614</v>
      </c>
      <c r="M182" s="16">
        <v>2591</v>
      </c>
      <c r="N182" s="16">
        <v>2554</v>
      </c>
      <c r="O182" s="17">
        <v>2483</v>
      </c>
    </row>
    <row r="183" spans="1:16" ht="33.6" customHeight="1" x14ac:dyDescent="0.3">
      <c r="A183" s="37" t="s">
        <v>8</v>
      </c>
      <c r="B183" s="38" t="s">
        <v>6</v>
      </c>
      <c r="C183" s="14">
        <v>10368092</v>
      </c>
      <c r="D183" s="14">
        <v>10544379</v>
      </c>
      <c r="E183" s="14">
        <v>10562979</v>
      </c>
      <c r="F183" s="14">
        <v>10674655</v>
      </c>
      <c r="G183" s="14">
        <v>10733298</v>
      </c>
      <c r="H183" s="14">
        <v>10700786</v>
      </c>
      <c r="I183" s="14">
        <v>10377159</v>
      </c>
      <c r="J183" s="14">
        <v>10298897</v>
      </c>
      <c r="K183" s="14">
        <v>10512875</v>
      </c>
      <c r="L183" s="14">
        <v>10564120</v>
      </c>
      <c r="M183" s="14">
        <v>10536687</v>
      </c>
      <c r="N183" s="14">
        <v>10536482</v>
      </c>
      <c r="O183" s="15">
        <v>10394412</v>
      </c>
      <c r="P183" s="39"/>
    </row>
    <row r="184" spans="1:16" ht="33.6" customHeight="1" x14ac:dyDescent="0.3">
      <c r="A184" s="37" t="s">
        <v>1162</v>
      </c>
      <c r="B184" s="40" t="s">
        <v>77</v>
      </c>
      <c r="C184" s="16">
        <v>1430265</v>
      </c>
      <c r="D184" s="16">
        <v>1564831</v>
      </c>
      <c r="E184" s="16">
        <v>1385209</v>
      </c>
      <c r="F184" s="16">
        <v>1442731</v>
      </c>
      <c r="G184" s="16">
        <v>1465117</v>
      </c>
      <c r="H184" s="16">
        <v>1407764</v>
      </c>
      <c r="I184" s="16">
        <v>1756460</v>
      </c>
      <c r="J184" s="16">
        <v>2326459</v>
      </c>
      <c r="K184" s="16">
        <v>1634405</v>
      </c>
      <c r="L184" s="16">
        <v>1560430</v>
      </c>
      <c r="M184" s="16">
        <v>1535275</v>
      </c>
      <c r="N184" s="16">
        <v>1456798</v>
      </c>
      <c r="O184" s="17">
        <v>1500243</v>
      </c>
    </row>
    <row r="185" spans="1:16" ht="33.6" customHeight="1" x14ac:dyDescent="0.3">
      <c r="A185" s="37" t="s">
        <v>1162</v>
      </c>
      <c r="B185" s="40" t="s">
        <v>78</v>
      </c>
      <c r="C185" s="16">
        <v>2394065</v>
      </c>
      <c r="D185" s="16">
        <v>2436476</v>
      </c>
      <c r="E185" s="16">
        <v>2496759</v>
      </c>
      <c r="F185" s="16">
        <v>2541124</v>
      </c>
      <c r="G185" s="16">
        <v>2519372</v>
      </c>
      <c r="H185" s="16">
        <v>2494240</v>
      </c>
      <c r="I185" s="16">
        <v>2030548</v>
      </c>
      <c r="J185" s="16">
        <v>2074122</v>
      </c>
      <c r="K185" s="16">
        <v>2511604</v>
      </c>
      <c r="L185" s="16">
        <v>2554244</v>
      </c>
      <c r="M185" s="16">
        <v>2529549</v>
      </c>
      <c r="N185" s="16">
        <v>2544725</v>
      </c>
      <c r="O185" s="17">
        <v>2450860</v>
      </c>
    </row>
    <row r="186" spans="1:16" ht="33.6" customHeight="1" x14ac:dyDescent="0.3">
      <c r="A186" s="37" t="s">
        <v>1162</v>
      </c>
      <c r="B186" s="40" t="s">
        <v>3</v>
      </c>
      <c r="C186" s="16">
        <v>3827437</v>
      </c>
      <c r="D186" s="16">
        <v>3837827</v>
      </c>
      <c r="E186" s="16">
        <v>3888325</v>
      </c>
      <c r="F186" s="16">
        <v>3892343</v>
      </c>
      <c r="G186" s="16">
        <v>3957912</v>
      </c>
      <c r="H186" s="16">
        <v>3945287</v>
      </c>
      <c r="I186" s="16">
        <v>3827802</v>
      </c>
      <c r="J186" s="16">
        <v>3827164</v>
      </c>
      <c r="K186" s="16">
        <v>4036177</v>
      </c>
      <c r="L186" s="16">
        <v>4081842</v>
      </c>
      <c r="M186" s="16">
        <v>4046359</v>
      </c>
      <c r="N186" s="16">
        <v>4101344</v>
      </c>
      <c r="O186" s="17">
        <v>4008057</v>
      </c>
    </row>
    <row r="187" spans="1:16" ht="33.6" customHeight="1" x14ac:dyDescent="0.3">
      <c r="A187" s="37" t="s">
        <v>1162</v>
      </c>
      <c r="B187" s="40" t="s">
        <v>4</v>
      </c>
      <c r="C187" s="16">
        <v>1863296</v>
      </c>
      <c r="D187" s="16">
        <v>1962615</v>
      </c>
      <c r="E187" s="16">
        <v>2083055</v>
      </c>
      <c r="F187" s="16">
        <v>2078026</v>
      </c>
      <c r="G187" s="16">
        <v>2082611</v>
      </c>
      <c r="H187" s="16">
        <v>1975461</v>
      </c>
      <c r="I187" s="16">
        <v>2000244</v>
      </c>
      <c r="J187" s="16">
        <v>1635996</v>
      </c>
      <c r="K187" s="16">
        <v>1793976</v>
      </c>
      <c r="L187" s="16">
        <v>1809465</v>
      </c>
      <c r="M187" s="16">
        <v>1868012</v>
      </c>
      <c r="N187" s="16">
        <v>1863067</v>
      </c>
      <c r="O187" s="17">
        <v>1748603</v>
      </c>
    </row>
    <row r="188" spans="1:16" ht="33.6" customHeight="1" x14ac:dyDescent="0.3">
      <c r="A188" s="37" t="s">
        <v>1162</v>
      </c>
      <c r="B188" s="40" t="s">
        <v>5</v>
      </c>
      <c r="C188" s="16">
        <v>853029</v>
      </c>
      <c r="D188" s="16">
        <v>742630</v>
      </c>
      <c r="E188" s="16">
        <v>709631</v>
      </c>
      <c r="F188" s="16">
        <v>720431</v>
      </c>
      <c r="G188" s="16">
        <v>708286</v>
      </c>
      <c r="H188" s="16">
        <v>878034</v>
      </c>
      <c r="I188" s="16">
        <v>762105</v>
      </c>
      <c r="J188" s="16">
        <v>435156</v>
      </c>
      <c r="K188" s="16">
        <v>536713</v>
      </c>
      <c r="L188" s="16">
        <v>558139</v>
      </c>
      <c r="M188" s="16">
        <v>557492</v>
      </c>
      <c r="N188" s="16">
        <v>570548</v>
      </c>
      <c r="O188" s="17">
        <v>686649</v>
      </c>
    </row>
    <row r="189" spans="1:16" ht="33.6" customHeight="1" x14ac:dyDescent="0.3">
      <c r="A189" s="37" t="s">
        <v>8</v>
      </c>
      <c r="B189" s="38" t="s">
        <v>28</v>
      </c>
      <c r="C189" s="14">
        <v>9251059</v>
      </c>
      <c r="D189" s="14">
        <v>9425173</v>
      </c>
      <c r="E189" s="14">
        <v>9426611</v>
      </c>
      <c r="F189" s="14">
        <v>9528316</v>
      </c>
      <c r="G189" s="14">
        <v>9562062</v>
      </c>
      <c r="H189" s="14">
        <v>9534419</v>
      </c>
      <c r="I189" s="14">
        <v>9258941</v>
      </c>
      <c r="J189" s="14">
        <v>9195996</v>
      </c>
      <c r="K189" s="14">
        <v>9357163</v>
      </c>
      <c r="L189" s="14">
        <v>9366692</v>
      </c>
      <c r="M189" s="14">
        <v>9370020</v>
      </c>
      <c r="N189" s="14">
        <v>9333669</v>
      </c>
      <c r="O189" s="15">
        <v>9200219</v>
      </c>
      <c r="P189" s="39"/>
    </row>
    <row r="190" spans="1:16" ht="33.6" customHeight="1" x14ac:dyDescent="0.3">
      <c r="A190" s="37" t="s">
        <v>1162</v>
      </c>
      <c r="B190" s="40" t="s">
        <v>77</v>
      </c>
      <c r="C190" s="16">
        <v>1403220</v>
      </c>
      <c r="D190" s="16">
        <v>1531079</v>
      </c>
      <c r="E190" s="16">
        <v>1353905</v>
      </c>
      <c r="F190" s="16">
        <v>1421773</v>
      </c>
      <c r="G190" s="16">
        <v>1433557</v>
      </c>
      <c r="H190" s="16">
        <v>1368231</v>
      </c>
      <c r="I190" s="16">
        <v>1706950</v>
      </c>
      <c r="J190" s="16">
        <v>2267971</v>
      </c>
      <c r="K190" s="16">
        <v>1593778</v>
      </c>
      <c r="L190" s="16">
        <v>1499729</v>
      </c>
      <c r="M190" s="16">
        <v>1504653</v>
      </c>
      <c r="N190" s="16">
        <v>1396315</v>
      </c>
      <c r="O190" s="17">
        <v>1428136</v>
      </c>
    </row>
    <row r="191" spans="1:16" ht="33.6" customHeight="1" x14ac:dyDescent="0.3">
      <c r="A191" s="37" t="s">
        <v>1162</v>
      </c>
      <c r="B191" s="40" t="s">
        <v>78</v>
      </c>
      <c r="C191" s="16">
        <v>2260663</v>
      </c>
      <c r="D191" s="16">
        <v>2298824</v>
      </c>
      <c r="E191" s="16">
        <v>2357882</v>
      </c>
      <c r="F191" s="16">
        <v>2392750</v>
      </c>
      <c r="G191" s="16">
        <v>2372081</v>
      </c>
      <c r="H191" s="16">
        <v>2353072</v>
      </c>
      <c r="I191" s="16">
        <v>1928864</v>
      </c>
      <c r="J191" s="16">
        <v>1948952</v>
      </c>
      <c r="K191" s="16">
        <v>2360871</v>
      </c>
      <c r="L191" s="16">
        <v>2392990</v>
      </c>
      <c r="M191" s="16">
        <v>2364215</v>
      </c>
      <c r="N191" s="16">
        <v>2381273</v>
      </c>
      <c r="O191" s="17">
        <v>2298600</v>
      </c>
    </row>
    <row r="192" spans="1:16" ht="33.6" customHeight="1" x14ac:dyDescent="0.3">
      <c r="A192" s="37" t="s">
        <v>1162</v>
      </c>
      <c r="B192" s="40" t="s">
        <v>3</v>
      </c>
      <c r="C192" s="16">
        <v>3669201</v>
      </c>
      <c r="D192" s="16">
        <v>3671285</v>
      </c>
      <c r="E192" s="16">
        <v>3726854</v>
      </c>
      <c r="F192" s="16">
        <v>3732617</v>
      </c>
      <c r="G192" s="16">
        <v>3784641</v>
      </c>
      <c r="H192" s="16">
        <v>3790488</v>
      </c>
      <c r="I192" s="16">
        <v>3637732</v>
      </c>
      <c r="J192" s="16">
        <v>3535266</v>
      </c>
      <c r="K192" s="16">
        <v>3830115</v>
      </c>
      <c r="L192" s="16">
        <v>3871943</v>
      </c>
      <c r="M192" s="16">
        <v>3844117</v>
      </c>
      <c r="N192" s="16">
        <v>3899559</v>
      </c>
      <c r="O192" s="17">
        <v>3826768</v>
      </c>
    </row>
    <row r="193" spans="1:15" ht="33.6" customHeight="1" x14ac:dyDescent="0.3">
      <c r="A193" s="37" t="s">
        <v>1162</v>
      </c>
      <c r="B193" s="40" t="s">
        <v>4</v>
      </c>
      <c r="C193" s="16">
        <v>1435340</v>
      </c>
      <c r="D193" s="16">
        <v>1472877</v>
      </c>
      <c r="E193" s="16">
        <v>1532323</v>
      </c>
      <c r="F193" s="16">
        <v>1521740</v>
      </c>
      <c r="G193" s="16">
        <v>1516814</v>
      </c>
      <c r="H193" s="16">
        <v>1540838</v>
      </c>
      <c r="I193" s="16">
        <v>1481802</v>
      </c>
      <c r="J193" s="16">
        <v>1129002</v>
      </c>
      <c r="K193" s="16">
        <v>1221425</v>
      </c>
      <c r="L193" s="16">
        <v>1231729</v>
      </c>
      <c r="M193" s="16">
        <v>1293703</v>
      </c>
      <c r="N193" s="16">
        <v>1288457</v>
      </c>
      <c r="O193" s="17">
        <v>1258946</v>
      </c>
    </row>
    <row r="194" spans="1:15" ht="33.6" customHeight="1" x14ac:dyDescent="0.3">
      <c r="A194" s="41" t="s">
        <v>1162</v>
      </c>
      <c r="B194" s="42" t="s">
        <v>5</v>
      </c>
      <c r="C194" s="18">
        <v>482635</v>
      </c>
      <c r="D194" s="18">
        <v>451108</v>
      </c>
      <c r="E194" s="18">
        <v>455647</v>
      </c>
      <c r="F194" s="18">
        <v>459436</v>
      </c>
      <c r="G194" s="18">
        <v>454969</v>
      </c>
      <c r="H194" s="18">
        <v>481790</v>
      </c>
      <c r="I194" s="18">
        <v>503593</v>
      </c>
      <c r="J194" s="18">
        <v>314805</v>
      </c>
      <c r="K194" s="18">
        <v>350974</v>
      </c>
      <c r="L194" s="18">
        <v>370301</v>
      </c>
      <c r="M194" s="18">
        <v>363332</v>
      </c>
      <c r="N194" s="18">
        <v>368065</v>
      </c>
      <c r="O194" s="19">
        <v>387769</v>
      </c>
    </row>
    <row r="195" spans="1:15" ht="33.6" customHeight="1" x14ac:dyDescent="0.3">
      <c r="A195" s="31" t="s">
        <v>50</v>
      </c>
    </row>
  </sheetData>
  <phoneticPr fontId="3" type="noConversion"/>
  <conditionalFormatting sqref="C33:N56">
    <cfRule type="colorScale" priority="1">
      <colorScale>
        <cfvo type="min"/>
        <cfvo type="percentile" val="50"/>
        <cfvo type="max"/>
        <color theme="5" tint="0.79998168889431442"/>
        <color theme="0"/>
        <color theme="9" tint="0.79998168889431442"/>
      </colorScale>
    </cfRule>
  </conditionalFormatting>
  <conditionalFormatting sqref="C59:N82">
    <cfRule type="colorScale" priority="24">
      <colorScale>
        <cfvo type="min"/>
        <cfvo type="percentile" val="50"/>
        <cfvo type="max"/>
        <color theme="5" tint="0.79998168889431442"/>
        <color theme="0"/>
        <color theme="9" tint="0.79998168889431442"/>
      </colorScale>
    </cfRule>
  </conditionalFormatting>
  <conditionalFormatting sqref="C7:O7">
    <cfRule type="colorScale" priority="3">
      <colorScale>
        <cfvo type="min"/>
        <cfvo type="percentile" val="50"/>
        <cfvo type="max"/>
        <color theme="5" tint="0.79998168889431442"/>
        <color rgb="FFFFFBEF"/>
        <color theme="9" tint="0.79998168889431442"/>
      </colorScale>
    </cfRule>
  </conditionalFormatting>
  <conditionalFormatting sqref="C13:O13">
    <cfRule type="colorScale" priority="6">
      <colorScale>
        <cfvo type="min"/>
        <cfvo type="percentile" val="50"/>
        <cfvo type="max"/>
        <color theme="5" tint="0.79998168889431442"/>
        <color rgb="FFFFFBEF"/>
        <color theme="9" tint="0.79998168889431442"/>
      </colorScale>
    </cfRule>
  </conditionalFormatting>
  <conditionalFormatting sqref="C19:O19">
    <cfRule type="colorScale" priority="4">
      <colorScale>
        <cfvo type="min"/>
        <cfvo type="percentile" val="50"/>
        <cfvo type="max"/>
        <color theme="5" tint="0.79998168889431442"/>
        <color rgb="FFFFFBEF"/>
        <color theme="9" tint="0.79998168889431442"/>
      </colorScale>
    </cfRule>
  </conditionalFormatting>
  <conditionalFormatting sqref="C25:O25">
    <cfRule type="colorScale" priority="5">
      <colorScale>
        <cfvo type="min"/>
        <cfvo type="percentile" val="50"/>
        <cfvo type="max"/>
        <color theme="5" tint="0.79998168889431442"/>
        <color rgb="FFFFFBEF"/>
        <color theme="9" tint="0.79998168889431442"/>
      </colorScale>
    </cfRule>
  </conditionalFormatting>
  <conditionalFormatting sqref="C87:O87">
    <cfRule type="colorScale" priority="19">
      <colorScale>
        <cfvo type="min"/>
        <cfvo type="percentile" val="50"/>
        <cfvo type="max"/>
        <color theme="5" tint="0.79998168889431442"/>
        <color rgb="FFFFFBEF"/>
        <color theme="9" tint="0.79998168889431442"/>
      </colorScale>
    </cfRule>
  </conditionalFormatting>
  <conditionalFormatting sqref="C93:O93">
    <cfRule type="colorScale" priority="22">
      <colorScale>
        <cfvo type="min"/>
        <cfvo type="percentile" val="50"/>
        <cfvo type="max"/>
        <color theme="5" tint="0.79998168889431442"/>
        <color rgb="FFFFFBEF"/>
        <color theme="9" tint="0.79998168889431442"/>
      </colorScale>
    </cfRule>
  </conditionalFormatting>
  <conditionalFormatting sqref="C99:O99">
    <cfRule type="colorScale" priority="20">
      <colorScale>
        <cfvo type="min"/>
        <cfvo type="percentile" val="50"/>
        <cfvo type="max"/>
        <color theme="5" tint="0.79998168889431442"/>
        <color rgb="FFFFFBEF"/>
        <color theme="9" tint="0.79998168889431442"/>
      </colorScale>
    </cfRule>
  </conditionalFormatting>
  <conditionalFormatting sqref="C105:O105">
    <cfRule type="colorScale" priority="21">
      <colorScale>
        <cfvo type="min"/>
        <cfvo type="percentile" val="50"/>
        <cfvo type="max"/>
        <color theme="5" tint="0.79998168889431442"/>
        <color rgb="FFFFFBEF"/>
        <color theme="9" tint="0.79998168889431442"/>
      </colorScale>
    </cfRule>
  </conditionalFormatting>
  <conditionalFormatting sqref="C115:O115">
    <cfRule type="colorScale" priority="15">
      <colorScale>
        <cfvo type="min"/>
        <cfvo type="percentile" val="50"/>
        <cfvo type="max"/>
        <color theme="5" tint="0.79998168889431442"/>
        <color rgb="FFFFFBEF"/>
        <color theme="9" tint="0.79998168889431442"/>
      </colorScale>
    </cfRule>
  </conditionalFormatting>
  <conditionalFormatting sqref="C121:O121">
    <cfRule type="colorScale" priority="18">
      <colorScale>
        <cfvo type="min"/>
        <cfvo type="percentile" val="50"/>
        <cfvo type="max"/>
        <color theme="5" tint="0.79998168889431442"/>
        <color rgb="FFFFFBEF"/>
        <color theme="9" tint="0.79998168889431442"/>
      </colorScale>
    </cfRule>
  </conditionalFormatting>
  <conditionalFormatting sqref="C127:O127">
    <cfRule type="colorScale" priority="16">
      <colorScale>
        <cfvo type="min"/>
        <cfvo type="percentile" val="50"/>
        <cfvo type="max"/>
        <color theme="5" tint="0.79998168889431442"/>
        <color rgb="FFFFFBEF"/>
        <color theme="9" tint="0.79998168889431442"/>
      </colorScale>
    </cfRule>
  </conditionalFormatting>
  <conditionalFormatting sqref="C133:O133">
    <cfRule type="colorScale" priority="17">
      <colorScale>
        <cfvo type="min"/>
        <cfvo type="percentile" val="50"/>
        <cfvo type="max"/>
        <color theme="5" tint="0.79998168889431442"/>
        <color rgb="FFFFFBEF"/>
        <color theme="9" tint="0.79998168889431442"/>
      </colorScale>
    </cfRule>
  </conditionalFormatting>
  <conditionalFormatting sqref="C143:O143">
    <cfRule type="colorScale" priority="11">
      <colorScale>
        <cfvo type="min"/>
        <cfvo type="percentile" val="50"/>
        <cfvo type="max"/>
        <color theme="5" tint="0.79998168889431442"/>
        <color rgb="FFFFFBEF"/>
        <color theme="9" tint="0.79998168889431442"/>
      </colorScale>
    </cfRule>
  </conditionalFormatting>
  <conditionalFormatting sqref="C149:O149">
    <cfRule type="colorScale" priority="14">
      <colorScale>
        <cfvo type="min"/>
        <cfvo type="percentile" val="50"/>
        <cfvo type="max"/>
        <color theme="5" tint="0.79998168889431442"/>
        <color rgb="FFFFFBEF"/>
        <color theme="9" tint="0.79998168889431442"/>
      </colorScale>
    </cfRule>
  </conditionalFormatting>
  <conditionalFormatting sqref="C155:O155">
    <cfRule type="colorScale" priority="12">
      <colorScale>
        <cfvo type="min"/>
        <cfvo type="percentile" val="50"/>
        <cfvo type="max"/>
        <color theme="5" tint="0.79998168889431442"/>
        <color rgb="FFFFFBEF"/>
        <color theme="9" tint="0.79998168889431442"/>
      </colorScale>
    </cfRule>
  </conditionalFormatting>
  <conditionalFormatting sqref="C161:O161">
    <cfRule type="colorScale" priority="13">
      <colorScale>
        <cfvo type="min"/>
        <cfvo type="percentile" val="50"/>
        <cfvo type="max"/>
        <color theme="5" tint="0.79998168889431442"/>
        <color rgb="FFFFFBEF"/>
        <color theme="9" tint="0.79998168889431442"/>
      </colorScale>
    </cfRule>
  </conditionalFormatting>
  <conditionalFormatting sqref="C171:O171">
    <cfRule type="colorScale" priority="7">
      <colorScale>
        <cfvo type="min"/>
        <cfvo type="percentile" val="50"/>
        <cfvo type="max"/>
        <color theme="5" tint="0.79998168889431442"/>
        <color rgb="FFFFFBEF"/>
        <color theme="9" tint="0.79998168889431442"/>
      </colorScale>
    </cfRule>
  </conditionalFormatting>
  <conditionalFormatting sqref="C177:O177">
    <cfRule type="colorScale" priority="10">
      <colorScale>
        <cfvo type="min"/>
        <cfvo type="percentile" val="50"/>
        <cfvo type="max"/>
        <color theme="5" tint="0.79998168889431442"/>
        <color rgb="FFFFFBEF"/>
        <color theme="9" tint="0.79998168889431442"/>
      </colorScale>
    </cfRule>
  </conditionalFormatting>
  <conditionalFormatting sqref="C183:O183">
    <cfRule type="colorScale" priority="8">
      <colorScale>
        <cfvo type="min"/>
        <cfvo type="percentile" val="50"/>
        <cfvo type="max"/>
        <color theme="5" tint="0.79998168889431442"/>
        <color rgb="FFFFFBEF"/>
        <color theme="9" tint="0.79998168889431442"/>
      </colorScale>
    </cfRule>
  </conditionalFormatting>
  <conditionalFormatting sqref="C189:O189">
    <cfRule type="colorScale" priority="9">
      <colorScale>
        <cfvo type="min"/>
        <cfvo type="percentile" val="50"/>
        <cfvo type="max"/>
        <color theme="5" tint="0.79998168889431442"/>
        <color rgb="FFFFFBEF"/>
        <color theme="9" tint="0.79998168889431442"/>
      </colorScale>
    </cfRule>
  </conditionalFormatting>
  <pageMargins left="0.7" right="0.7" top="0.75" bottom="0.75" header="0.3" footer="0.3"/>
  <pageSetup orientation="portrait" r:id="rId1"/>
  <tableParts count="7">
    <tablePart r:id="rId2"/>
    <tablePart r:id="rId3"/>
    <tablePart r:id="rId4"/>
    <tablePart r:id="rId5"/>
    <tablePart r:id="rId6"/>
    <tablePart r:id="rId7"/>
    <tablePart r:id="rId8"/>
  </tableParts>
  <extLst>
    <ext xmlns:x14="http://schemas.microsoft.com/office/spreadsheetml/2009/9/main" uri="{05C60535-1F16-4fd2-B633-F4F36F0B64E0}">
      <x14:sparklineGroups xmlns:xm="http://schemas.microsoft.com/office/excel/2006/main">
        <x14:sparklineGroup manualMax="0" manualMin="0" displayEmptyCellsAs="gap" xr2:uid="{8BA32C6F-1A35-406B-AC50-E876101B19C8}">
          <x14:colorSeries rgb="FF376092"/>
          <x14:colorNegative rgb="FFD00000"/>
          <x14:colorAxis rgb="FF000000"/>
          <x14:colorMarkers rgb="FFD00000"/>
          <x14:colorFirst rgb="FFD00000"/>
          <x14:colorLast rgb="FFD00000"/>
          <x14:colorHigh rgb="FFD00000"/>
          <x14:colorLow rgb="FFD00000"/>
          <x14:sparklines>
            <x14:sparkline>
              <xm:f>'Resultados generales'!C7:O7</xm:f>
              <xm:sqref>P7</xm:sqref>
            </x14:sparkline>
          </x14:sparklines>
        </x14:sparklineGroup>
        <x14:sparklineGroup manualMax="0" manualMin="0" displayEmptyCellsAs="gap" xr2:uid="{B5ED0920-B11F-4072-83F1-A282B31BFDAF}">
          <x14:colorSeries rgb="FF376092"/>
          <x14:colorNegative rgb="FFD00000"/>
          <x14:colorAxis rgb="FF000000"/>
          <x14:colorMarkers rgb="FFD00000"/>
          <x14:colorFirst rgb="FFD00000"/>
          <x14:colorLast rgb="FFD00000"/>
          <x14:colorHigh rgb="FFD00000"/>
          <x14:colorLow rgb="FFD00000"/>
          <x14:sparklines>
            <x14:sparkline>
              <xm:f>'Resultados generales'!C13:O13</xm:f>
              <xm:sqref>P13</xm:sqref>
            </x14:sparkline>
          </x14:sparklines>
        </x14:sparklineGroup>
        <x14:sparklineGroup manualMax="0" manualMin="0" displayEmptyCellsAs="gap" xr2:uid="{690BD1A9-D3A9-45F6-A5A1-B1460AB860A5}">
          <x14:colorSeries rgb="FF376092"/>
          <x14:colorNegative rgb="FFD00000"/>
          <x14:colorAxis rgb="FF000000"/>
          <x14:colorMarkers rgb="FFD00000"/>
          <x14:colorFirst rgb="FFD00000"/>
          <x14:colorLast rgb="FFD00000"/>
          <x14:colorHigh rgb="FFD00000"/>
          <x14:colorLow rgb="FFD00000"/>
          <x14:sparklines>
            <x14:sparkline>
              <xm:f>'Resultados generales'!C19:O19</xm:f>
              <xm:sqref>P19</xm:sqref>
            </x14:sparkline>
          </x14:sparklines>
        </x14:sparklineGroup>
        <x14:sparklineGroup manualMax="0" manualMin="0" displayEmptyCellsAs="gap" xr2:uid="{DC01AFEE-EE39-4BA7-983F-54FFE0A97FC4}">
          <x14:colorSeries rgb="FF376092"/>
          <x14:colorNegative rgb="FFD00000"/>
          <x14:colorAxis rgb="FF000000"/>
          <x14:colorMarkers rgb="FFD00000"/>
          <x14:colorFirst rgb="FFD00000"/>
          <x14:colorLast rgb="FFD00000"/>
          <x14:colorHigh rgb="FFD00000"/>
          <x14:colorLow rgb="FFD00000"/>
          <x14:sparklines>
            <x14:sparkline>
              <xm:f>'Resultados generales'!C25:O25</xm:f>
              <xm:sqref>P25</xm:sqref>
            </x14:sparkline>
          </x14:sparklines>
        </x14:sparklineGroup>
        <x14:sparklineGroup manualMax="0" manualMin="0" displayEmptyCellsAs="gap" xr2:uid="{622A1243-9F4B-4D26-97D4-1A8314D8B75C}">
          <x14:colorSeries rgb="FF376092"/>
          <x14:colorNegative rgb="FFD00000"/>
          <x14:colorAxis rgb="FF000000"/>
          <x14:colorMarkers rgb="FFD00000"/>
          <x14:colorFirst rgb="FFD00000"/>
          <x14:colorLast rgb="FFD00000"/>
          <x14:colorHigh rgb="FFD00000"/>
          <x14:colorLow rgb="FFD00000"/>
          <x14:sparklines>
            <x14:sparkline>
              <xm:f>'Resultados generales'!C105:O105</xm:f>
              <xm:sqref>P105</xm:sqref>
            </x14:sparkline>
          </x14:sparklines>
        </x14:sparklineGroup>
        <x14:sparklineGroup manualMax="0" manualMin="0" displayEmptyCellsAs="gap" xr2:uid="{88EDED82-728A-415E-937C-DA649F1659E3}">
          <x14:colorSeries rgb="FF376092"/>
          <x14:colorNegative rgb="FFD00000"/>
          <x14:colorAxis rgb="FF000000"/>
          <x14:colorMarkers rgb="FFD00000"/>
          <x14:colorFirst rgb="FFD00000"/>
          <x14:colorLast rgb="FFD00000"/>
          <x14:colorHigh rgb="FFD00000"/>
          <x14:colorLow rgb="FFD00000"/>
          <x14:sparklines>
            <x14:sparkline>
              <xm:f>'Resultados generales'!C99:O99</xm:f>
              <xm:sqref>P99</xm:sqref>
            </x14:sparkline>
          </x14:sparklines>
        </x14:sparklineGroup>
        <x14:sparklineGroup manualMax="0" manualMin="0" displayEmptyCellsAs="gap" xr2:uid="{4E65CE51-F8D5-4C4F-878E-0CCC65A0CB01}">
          <x14:colorSeries rgb="FF376092"/>
          <x14:colorNegative rgb="FFD00000"/>
          <x14:colorAxis rgb="FF000000"/>
          <x14:colorMarkers rgb="FFD00000"/>
          <x14:colorFirst rgb="FFD00000"/>
          <x14:colorLast rgb="FFD00000"/>
          <x14:colorHigh rgb="FFD00000"/>
          <x14:colorLow rgb="FFD00000"/>
          <x14:sparklines>
            <x14:sparkline>
              <xm:f>'Resultados generales'!C93:O93</xm:f>
              <xm:sqref>P93</xm:sqref>
            </x14:sparkline>
          </x14:sparklines>
        </x14:sparklineGroup>
        <x14:sparklineGroup manualMax="0" manualMin="0" displayEmptyCellsAs="gap" xr2:uid="{DD7ADAEF-7BA6-41FC-99BD-DA6765F43BB8}">
          <x14:colorSeries rgb="FF376092"/>
          <x14:colorNegative rgb="FFD00000"/>
          <x14:colorAxis rgb="FF000000"/>
          <x14:colorMarkers rgb="FFD00000"/>
          <x14:colorFirst rgb="FFD00000"/>
          <x14:colorLast rgb="FFD00000"/>
          <x14:colorHigh rgb="FFD00000"/>
          <x14:colorLow rgb="FFD00000"/>
          <x14:sparklines>
            <x14:sparkline>
              <xm:f>'Resultados generales'!C87:O87</xm:f>
              <xm:sqref>P87</xm:sqref>
            </x14:sparkline>
          </x14:sparklines>
        </x14:sparklineGroup>
        <x14:sparklineGroup manualMax="0" manualMin="0" displayEmptyCellsAs="gap" xr2:uid="{0F4C59F0-283E-47C5-916A-DFDF02586A41}">
          <x14:colorSeries rgb="FF376092"/>
          <x14:colorNegative rgb="FFD00000"/>
          <x14:colorAxis rgb="FF000000"/>
          <x14:colorMarkers rgb="FFD00000"/>
          <x14:colorFirst rgb="FFD00000"/>
          <x14:colorLast rgb="FFD00000"/>
          <x14:colorHigh rgb="FFD00000"/>
          <x14:colorLow rgb="FFD00000"/>
          <x14:sparklines>
            <x14:sparkline>
              <xm:f>'Resultados generales'!C133:O133</xm:f>
              <xm:sqref>P133</xm:sqref>
            </x14:sparkline>
          </x14:sparklines>
        </x14:sparklineGroup>
        <x14:sparklineGroup manualMax="0" manualMin="0" displayEmptyCellsAs="gap" xr2:uid="{6CF0B646-BB7F-4FCD-9C78-4B8FDDC24AC9}">
          <x14:colorSeries rgb="FF376092"/>
          <x14:colorNegative rgb="FFD00000"/>
          <x14:colorAxis rgb="FF000000"/>
          <x14:colorMarkers rgb="FFD00000"/>
          <x14:colorFirst rgb="FFD00000"/>
          <x14:colorLast rgb="FFD00000"/>
          <x14:colorHigh rgb="FFD00000"/>
          <x14:colorLow rgb="FFD00000"/>
          <x14:sparklines>
            <x14:sparkline>
              <xm:f>'Resultados generales'!C127:O127</xm:f>
              <xm:sqref>P127</xm:sqref>
            </x14:sparkline>
          </x14:sparklines>
        </x14:sparklineGroup>
        <x14:sparklineGroup manualMax="0" manualMin="0" displayEmptyCellsAs="gap" xr2:uid="{25CDCB7F-73D3-4B38-B983-470D92E805C1}">
          <x14:colorSeries rgb="FF376092"/>
          <x14:colorNegative rgb="FFD00000"/>
          <x14:colorAxis rgb="FF000000"/>
          <x14:colorMarkers rgb="FFD00000"/>
          <x14:colorFirst rgb="FFD00000"/>
          <x14:colorLast rgb="FFD00000"/>
          <x14:colorHigh rgb="FFD00000"/>
          <x14:colorLow rgb="FFD00000"/>
          <x14:sparklines>
            <x14:sparkline>
              <xm:f>'Resultados generales'!C121:O121</xm:f>
              <xm:sqref>P121</xm:sqref>
            </x14:sparkline>
          </x14:sparklines>
        </x14:sparklineGroup>
        <x14:sparklineGroup manualMax="0" manualMin="0" displayEmptyCellsAs="gap" xr2:uid="{157B377F-BD60-4E3F-B9C3-0F2CE5CB5B6E}">
          <x14:colorSeries rgb="FF376092"/>
          <x14:colorNegative rgb="FFD00000"/>
          <x14:colorAxis rgb="FF000000"/>
          <x14:colorMarkers rgb="FFD00000"/>
          <x14:colorFirst rgb="FFD00000"/>
          <x14:colorLast rgb="FFD00000"/>
          <x14:colorHigh rgb="FFD00000"/>
          <x14:colorLow rgb="FFD00000"/>
          <x14:sparklines>
            <x14:sparkline>
              <xm:f>'Resultados generales'!C115:O115</xm:f>
              <xm:sqref>P115</xm:sqref>
            </x14:sparkline>
          </x14:sparklines>
        </x14:sparklineGroup>
        <x14:sparklineGroup manualMax="0" manualMin="0" displayEmptyCellsAs="gap" xr2:uid="{F4644DB5-8180-4CF3-9B7D-18E894CB38B5}">
          <x14:colorSeries rgb="FF376092"/>
          <x14:colorNegative rgb="FFD00000"/>
          <x14:colorAxis rgb="FF000000"/>
          <x14:colorMarkers rgb="FFD00000"/>
          <x14:colorFirst rgb="FFD00000"/>
          <x14:colorLast rgb="FFD00000"/>
          <x14:colorHigh rgb="FFD00000"/>
          <x14:colorLow rgb="FFD00000"/>
          <x14:sparklines>
            <x14:sparkline>
              <xm:f>'Resultados generales'!C161:O161</xm:f>
              <xm:sqref>P161</xm:sqref>
            </x14:sparkline>
          </x14:sparklines>
        </x14:sparklineGroup>
        <x14:sparklineGroup manualMax="0" manualMin="0" displayEmptyCellsAs="gap" xr2:uid="{695C9B3C-6C86-4E41-9103-011487F9C858}">
          <x14:colorSeries rgb="FF376092"/>
          <x14:colorNegative rgb="FFD00000"/>
          <x14:colorAxis rgb="FF000000"/>
          <x14:colorMarkers rgb="FFD00000"/>
          <x14:colorFirst rgb="FFD00000"/>
          <x14:colorLast rgb="FFD00000"/>
          <x14:colorHigh rgb="FFD00000"/>
          <x14:colorLow rgb="FFD00000"/>
          <x14:sparklines>
            <x14:sparkline>
              <xm:f>'Resultados generales'!C155:O155</xm:f>
              <xm:sqref>P155</xm:sqref>
            </x14:sparkline>
          </x14:sparklines>
        </x14:sparklineGroup>
        <x14:sparklineGroup manualMax="0" manualMin="0" displayEmptyCellsAs="gap" xr2:uid="{34AACCB2-9B89-4614-864A-2CBAE7F3CE24}">
          <x14:colorSeries rgb="FF376092"/>
          <x14:colorNegative rgb="FFD00000"/>
          <x14:colorAxis rgb="FF000000"/>
          <x14:colorMarkers rgb="FFD00000"/>
          <x14:colorFirst rgb="FFD00000"/>
          <x14:colorLast rgb="FFD00000"/>
          <x14:colorHigh rgb="FFD00000"/>
          <x14:colorLow rgb="FFD00000"/>
          <x14:sparklines>
            <x14:sparkline>
              <xm:f>'Resultados generales'!C149:O149</xm:f>
              <xm:sqref>P149</xm:sqref>
            </x14:sparkline>
          </x14:sparklines>
        </x14:sparklineGroup>
        <x14:sparklineGroup manualMax="0" manualMin="0" displayEmptyCellsAs="gap" xr2:uid="{1AB9F0B4-65D3-4B85-8DB3-E0EFFB661210}">
          <x14:colorSeries rgb="FF376092"/>
          <x14:colorNegative rgb="FFD00000"/>
          <x14:colorAxis rgb="FF000000"/>
          <x14:colorMarkers rgb="FFD00000"/>
          <x14:colorFirst rgb="FFD00000"/>
          <x14:colorLast rgb="FFD00000"/>
          <x14:colorHigh rgb="FFD00000"/>
          <x14:colorLow rgb="FFD00000"/>
          <x14:sparklines>
            <x14:sparkline>
              <xm:f>'Resultados generales'!C143:O143</xm:f>
              <xm:sqref>P143</xm:sqref>
            </x14:sparkline>
          </x14:sparklines>
        </x14:sparklineGroup>
        <x14:sparklineGroup manualMax="0" manualMin="0" displayEmptyCellsAs="gap" xr2:uid="{AC6F7CE4-5FDF-4F2C-9980-F0709F9511F2}">
          <x14:colorSeries rgb="FF376092"/>
          <x14:colorNegative rgb="FFD00000"/>
          <x14:colorAxis rgb="FF000000"/>
          <x14:colorMarkers rgb="FFD00000"/>
          <x14:colorFirst rgb="FFD00000"/>
          <x14:colorLast rgb="FFD00000"/>
          <x14:colorHigh rgb="FFD00000"/>
          <x14:colorLow rgb="FFD00000"/>
          <x14:sparklines>
            <x14:sparkline>
              <xm:f>'Resultados generales'!C189:O189</xm:f>
              <xm:sqref>P189</xm:sqref>
            </x14:sparkline>
          </x14:sparklines>
        </x14:sparklineGroup>
        <x14:sparklineGroup manualMax="0" manualMin="0" displayEmptyCellsAs="gap" xr2:uid="{8F351A46-BEED-48FB-ACA8-50C05142C92B}">
          <x14:colorSeries rgb="FF376092"/>
          <x14:colorNegative rgb="FFD00000"/>
          <x14:colorAxis rgb="FF000000"/>
          <x14:colorMarkers rgb="FFD00000"/>
          <x14:colorFirst rgb="FFD00000"/>
          <x14:colorLast rgb="FFD00000"/>
          <x14:colorHigh rgb="FFD00000"/>
          <x14:colorLow rgb="FFD00000"/>
          <x14:sparklines>
            <x14:sparkline>
              <xm:f>'Resultados generales'!C183:O183</xm:f>
              <xm:sqref>P183</xm:sqref>
            </x14:sparkline>
          </x14:sparklines>
        </x14:sparklineGroup>
        <x14:sparklineGroup manualMax="0" manualMin="0" displayEmptyCellsAs="gap" xr2:uid="{36DDED8D-165D-4EF1-8144-61B698862ED7}">
          <x14:colorSeries rgb="FF376092"/>
          <x14:colorNegative rgb="FFD00000"/>
          <x14:colorAxis rgb="FF000000"/>
          <x14:colorMarkers rgb="FFD00000"/>
          <x14:colorFirst rgb="FFD00000"/>
          <x14:colorLast rgb="FFD00000"/>
          <x14:colorHigh rgb="FFD00000"/>
          <x14:colorLow rgb="FFD00000"/>
          <x14:sparklines>
            <x14:sparkline>
              <xm:f>'Resultados generales'!C177:O177</xm:f>
              <xm:sqref>P177</xm:sqref>
            </x14:sparkline>
          </x14:sparklines>
        </x14:sparklineGroup>
        <x14:sparklineGroup manualMax="0" manualMin="0" displayEmptyCellsAs="gap" xr2:uid="{6FDFAE49-A549-4BCA-B0B9-3D21EE89D14D}">
          <x14:colorSeries rgb="FF376092"/>
          <x14:colorNegative rgb="FFD00000"/>
          <x14:colorAxis rgb="FF000000"/>
          <x14:colorMarkers rgb="FFD00000"/>
          <x14:colorFirst rgb="FFD00000"/>
          <x14:colorLast rgb="FFD00000"/>
          <x14:colorHigh rgb="FFD00000"/>
          <x14:colorLow rgb="FFD00000"/>
          <x14:sparklines>
            <x14:sparkline>
              <xm:f>'Resultados generales'!C171:O171</xm:f>
              <xm:sqref>P171</xm:sqref>
            </x14:sparkline>
          </x14:sparklines>
        </x14:sparklineGroup>
      </x14:sparklineGroup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239ED-67CE-4A84-BF48-5D62F9DF3974}">
  <sheetPr codeName="Hoja2"/>
  <dimension ref="A1:AB117"/>
  <sheetViews>
    <sheetView showGridLines="0" zoomScale="60" zoomScaleNormal="60" workbookViewId="0"/>
  </sheetViews>
  <sheetFormatPr baseColWidth="10" defaultColWidth="10.88671875" defaultRowHeight="16.2" x14ac:dyDescent="0.3"/>
  <cols>
    <col min="1" max="1" width="48.109375" style="44" customWidth="1"/>
    <col min="2" max="2" width="28.6640625" style="44" customWidth="1"/>
    <col min="3" max="3" width="29.6640625" style="44" customWidth="1"/>
    <col min="4" max="4" width="34.109375" style="44" customWidth="1"/>
    <col min="5" max="5" width="39.109375" style="44" customWidth="1"/>
    <col min="6" max="6" width="28.77734375" style="44" customWidth="1"/>
    <col min="7" max="7" width="34.109375" style="44" customWidth="1"/>
    <col min="8" max="9" width="53.5546875" style="44" customWidth="1"/>
    <col min="10" max="10" width="28.6640625" style="44" customWidth="1"/>
    <col min="11" max="11" width="29.33203125" style="44" customWidth="1"/>
    <col min="12" max="12" width="28.44140625" style="44" customWidth="1"/>
    <col min="13" max="13" width="29.21875" style="44" customWidth="1"/>
    <col min="14" max="14" width="28.6640625" style="44" customWidth="1"/>
    <col min="15" max="16384" width="10.88671875" style="44"/>
  </cols>
  <sheetData>
    <row r="1" spans="1:14" ht="90" customHeight="1" thickBot="1" x14ac:dyDescent="0.35">
      <c r="A1" s="55" t="e" vm="2">
        <v>#VALUE!</v>
      </c>
      <c r="B1" s="151" t="s">
        <v>1221</v>
      </c>
      <c r="C1" s="142"/>
      <c r="D1" s="142"/>
      <c r="E1" s="142"/>
      <c r="F1" s="142"/>
      <c r="G1" s="142"/>
      <c r="H1" s="29"/>
      <c r="I1" s="30"/>
    </row>
    <row r="2" spans="1:14" ht="15" customHeight="1" thickBot="1" x14ac:dyDescent="0.35">
      <c r="B2" s="152" t="s">
        <v>1212</v>
      </c>
      <c r="C2" s="5"/>
      <c r="D2" s="5"/>
      <c r="E2" s="5"/>
      <c r="F2" s="5"/>
      <c r="G2" s="5"/>
      <c r="H2" s="5"/>
      <c r="I2" s="6"/>
    </row>
    <row r="3" spans="1:14" ht="14.4" customHeight="1" x14ac:dyDescent="0.3"/>
    <row r="4" spans="1:14" x14ac:dyDescent="0.3">
      <c r="A4" s="7" t="s">
        <v>29</v>
      </c>
      <c r="B4" s="7"/>
      <c r="C4" s="7"/>
      <c r="D4" s="7"/>
      <c r="E4" s="7"/>
      <c r="F4" s="7"/>
      <c r="G4" s="7"/>
      <c r="H4" s="7"/>
      <c r="I4" s="7"/>
      <c r="J4" s="7"/>
      <c r="K4" s="7"/>
      <c r="L4" s="7"/>
      <c r="M4" s="7"/>
      <c r="N4" s="7"/>
    </row>
    <row r="6" spans="1:14" x14ac:dyDescent="0.3">
      <c r="A6" s="67" t="s">
        <v>35</v>
      </c>
      <c r="B6" s="147" t="s">
        <v>1181</v>
      </c>
      <c r="C6" s="147" t="s">
        <v>1182</v>
      </c>
      <c r="D6" s="147" t="s">
        <v>1183</v>
      </c>
      <c r="E6" s="147" t="s">
        <v>1184</v>
      </c>
      <c r="F6" s="147" t="s">
        <v>1185</v>
      </c>
      <c r="G6" s="147" t="s">
        <v>1186</v>
      </c>
      <c r="H6" s="147" t="s">
        <v>1187</v>
      </c>
      <c r="I6" s="147" t="s">
        <v>1188</v>
      </c>
      <c r="J6" s="147" t="s">
        <v>1189</v>
      </c>
      <c r="K6" s="147" t="s">
        <v>1222</v>
      </c>
      <c r="L6" s="147" t="s">
        <v>1223</v>
      </c>
      <c r="M6" s="147" t="s">
        <v>1224</v>
      </c>
      <c r="N6" s="148" t="s">
        <v>1225</v>
      </c>
    </row>
    <row r="7" spans="1:14" x14ac:dyDescent="0.3">
      <c r="A7" s="68" t="s">
        <v>33</v>
      </c>
      <c r="B7" s="69">
        <v>198549</v>
      </c>
      <c r="C7" s="69">
        <v>199298</v>
      </c>
      <c r="D7" s="69">
        <v>199491</v>
      </c>
      <c r="E7" s="69">
        <v>197973</v>
      </c>
      <c r="F7" s="69">
        <v>196956</v>
      </c>
      <c r="G7" s="69">
        <v>180770</v>
      </c>
      <c r="H7" s="69">
        <v>199771</v>
      </c>
      <c r="I7" s="69">
        <v>202111</v>
      </c>
      <c r="J7" s="69">
        <v>203378</v>
      </c>
      <c r="K7" s="69">
        <v>202429</v>
      </c>
      <c r="L7" s="69">
        <v>194682</v>
      </c>
      <c r="M7" s="69">
        <v>193736</v>
      </c>
      <c r="N7" s="70">
        <v>197542</v>
      </c>
    </row>
    <row r="8" spans="1:14" x14ac:dyDescent="0.3">
      <c r="A8" s="68" t="s">
        <v>27</v>
      </c>
      <c r="B8" s="69">
        <v>299991</v>
      </c>
      <c r="C8" s="69">
        <v>301016</v>
      </c>
      <c r="D8" s="69">
        <v>301566</v>
      </c>
      <c r="E8" s="69">
        <v>301483</v>
      </c>
      <c r="F8" s="69">
        <v>300277</v>
      </c>
      <c r="G8" s="69">
        <v>280129</v>
      </c>
      <c r="H8" s="69">
        <v>302155</v>
      </c>
      <c r="I8" s="69">
        <v>300048</v>
      </c>
      <c r="J8" s="69">
        <v>302831</v>
      </c>
      <c r="K8" s="69">
        <v>302789</v>
      </c>
      <c r="L8" s="69">
        <v>293804</v>
      </c>
      <c r="M8" s="69">
        <v>291092</v>
      </c>
      <c r="N8" s="70">
        <v>294300</v>
      </c>
    </row>
    <row r="9" spans="1:14" x14ac:dyDescent="0.3">
      <c r="A9" s="68" t="s">
        <v>32</v>
      </c>
      <c r="B9" s="69">
        <v>80866</v>
      </c>
      <c r="C9" s="69">
        <v>81689</v>
      </c>
      <c r="D9" s="69">
        <v>81752</v>
      </c>
      <c r="E9" s="69">
        <v>82370</v>
      </c>
      <c r="F9" s="69">
        <v>82690</v>
      </c>
      <c r="G9" s="69">
        <v>78961</v>
      </c>
      <c r="H9" s="69">
        <v>79881</v>
      </c>
      <c r="I9" s="69">
        <v>77971</v>
      </c>
      <c r="J9" s="69">
        <v>80875</v>
      </c>
      <c r="K9" s="69">
        <v>81193</v>
      </c>
      <c r="L9" s="69">
        <v>79884</v>
      </c>
      <c r="M9" s="69">
        <v>79422</v>
      </c>
      <c r="N9" s="70">
        <v>79802</v>
      </c>
    </row>
    <row r="10" spans="1:14" x14ac:dyDescent="0.3">
      <c r="A10" s="68" t="s">
        <v>25</v>
      </c>
      <c r="B10" s="69">
        <v>19260</v>
      </c>
      <c r="C10" s="69">
        <v>19490</v>
      </c>
      <c r="D10" s="69">
        <v>19404</v>
      </c>
      <c r="E10" s="69">
        <v>19507</v>
      </c>
      <c r="F10" s="69">
        <v>19520</v>
      </c>
      <c r="G10" s="69">
        <v>18684</v>
      </c>
      <c r="H10" s="69">
        <v>18638</v>
      </c>
      <c r="I10" s="69">
        <v>18372</v>
      </c>
      <c r="J10" s="69">
        <v>18911</v>
      </c>
      <c r="K10" s="69">
        <v>18921</v>
      </c>
      <c r="L10" s="69">
        <v>18780</v>
      </c>
      <c r="M10" s="69">
        <v>18689</v>
      </c>
      <c r="N10" s="70">
        <v>18694</v>
      </c>
    </row>
    <row r="11" spans="1:14" x14ac:dyDescent="0.3">
      <c r="A11" s="68" t="s">
        <v>31</v>
      </c>
      <c r="B11" s="69">
        <v>3853</v>
      </c>
      <c r="C11" s="69">
        <v>3888</v>
      </c>
      <c r="D11" s="69">
        <v>3874</v>
      </c>
      <c r="E11" s="69">
        <v>3883</v>
      </c>
      <c r="F11" s="69">
        <v>3879</v>
      </c>
      <c r="G11" s="69">
        <v>3809</v>
      </c>
      <c r="H11" s="69">
        <v>3783</v>
      </c>
      <c r="I11" s="69">
        <v>3729</v>
      </c>
      <c r="J11" s="69">
        <v>3777</v>
      </c>
      <c r="K11" s="69">
        <v>3803</v>
      </c>
      <c r="L11" s="69">
        <v>3797</v>
      </c>
      <c r="M11" s="69">
        <v>3779</v>
      </c>
      <c r="N11" s="70">
        <v>3775</v>
      </c>
    </row>
    <row r="12" spans="1:14" x14ac:dyDescent="0.3">
      <c r="A12" s="71" t="s">
        <v>30</v>
      </c>
      <c r="B12" s="72">
        <v>2274</v>
      </c>
      <c r="C12" s="72">
        <v>2283</v>
      </c>
      <c r="D12" s="72">
        <v>2307</v>
      </c>
      <c r="E12" s="72">
        <v>2347</v>
      </c>
      <c r="F12" s="72">
        <v>2339</v>
      </c>
      <c r="G12" s="72">
        <v>2315</v>
      </c>
      <c r="H12" s="72">
        <v>2272</v>
      </c>
      <c r="I12" s="72">
        <v>2235</v>
      </c>
      <c r="J12" s="72">
        <v>2263</v>
      </c>
      <c r="K12" s="72">
        <v>2286</v>
      </c>
      <c r="L12" s="72">
        <v>2291</v>
      </c>
      <c r="M12" s="72">
        <v>2281</v>
      </c>
      <c r="N12" s="46">
        <v>2281</v>
      </c>
    </row>
    <row r="13" spans="1:14" x14ac:dyDescent="0.3">
      <c r="A13" s="62" t="s">
        <v>8</v>
      </c>
      <c r="B13" s="64">
        <v>604793</v>
      </c>
      <c r="C13" s="65">
        <v>607664</v>
      </c>
      <c r="D13" s="65">
        <v>608394</v>
      </c>
      <c r="E13" s="65">
        <v>607563</v>
      </c>
      <c r="F13" s="65">
        <v>605661</v>
      </c>
      <c r="G13" s="65">
        <v>564668</v>
      </c>
      <c r="H13" s="65">
        <v>606500</v>
      </c>
      <c r="I13" s="65">
        <v>604466</v>
      </c>
      <c r="J13" s="65">
        <v>612035</v>
      </c>
      <c r="K13" s="65">
        <v>611421</v>
      </c>
      <c r="L13" s="65">
        <v>593238</v>
      </c>
      <c r="M13" s="65">
        <v>588999</v>
      </c>
      <c r="N13" s="66">
        <v>596394</v>
      </c>
    </row>
    <row r="15" spans="1:14" x14ac:dyDescent="0.3">
      <c r="A15" s="7" t="s">
        <v>37</v>
      </c>
      <c r="B15" s="7"/>
      <c r="C15" s="7"/>
      <c r="D15" s="7"/>
      <c r="E15" s="7"/>
      <c r="F15" s="7"/>
      <c r="G15" s="7"/>
      <c r="H15" s="7"/>
      <c r="I15" s="7"/>
      <c r="J15" s="7"/>
      <c r="K15" s="7"/>
      <c r="L15" s="7"/>
      <c r="M15" s="7"/>
      <c r="N15" s="7"/>
    </row>
    <row r="17" spans="1:28" x14ac:dyDescent="0.3">
      <c r="A17" s="67" t="s">
        <v>36</v>
      </c>
      <c r="B17" s="147" t="s">
        <v>1190</v>
      </c>
      <c r="C17" s="147" t="s">
        <v>1191</v>
      </c>
      <c r="D17" s="147" t="s">
        <v>1192</v>
      </c>
      <c r="E17" s="147" t="s">
        <v>1193</v>
      </c>
      <c r="F17" s="147" t="s">
        <v>1194</v>
      </c>
      <c r="G17" s="147" t="s">
        <v>1195</v>
      </c>
      <c r="H17" s="147" t="s">
        <v>1196</v>
      </c>
      <c r="I17" s="147" t="s">
        <v>1197</v>
      </c>
      <c r="J17" s="147" t="s">
        <v>1198</v>
      </c>
      <c r="K17" s="147" t="s">
        <v>1226</v>
      </c>
      <c r="L17" s="147" t="s">
        <v>1227</v>
      </c>
      <c r="M17" s="147" t="s">
        <v>1228</v>
      </c>
      <c r="N17" s="148" t="s">
        <v>1229</v>
      </c>
    </row>
    <row r="18" spans="1:28" x14ac:dyDescent="0.3">
      <c r="A18" s="73" t="s">
        <v>38</v>
      </c>
      <c r="B18" s="69">
        <v>802930</v>
      </c>
      <c r="C18" s="69">
        <v>977447</v>
      </c>
      <c r="D18" s="69">
        <v>952045</v>
      </c>
      <c r="E18" s="69">
        <v>927927</v>
      </c>
      <c r="F18" s="69">
        <v>894558</v>
      </c>
      <c r="G18" s="69">
        <v>784482</v>
      </c>
      <c r="H18" s="69">
        <v>708156</v>
      </c>
      <c r="I18" s="69">
        <v>1284425</v>
      </c>
      <c r="J18" s="69">
        <v>1112623</v>
      </c>
      <c r="K18" s="69">
        <v>902176</v>
      </c>
      <c r="L18" s="69">
        <v>837202</v>
      </c>
      <c r="M18" s="69">
        <v>783279</v>
      </c>
      <c r="N18" s="70">
        <v>749089</v>
      </c>
    </row>
    <row r="19" spans="1:28" x14ac:dyDescent="0.3">
      <c r="A19" s="73" t="s">
        <v>39</v>
      </c>
      <c r="B19" s="69">
        <v>909183</v>
      </c>
      <c r="C19" s="69">
        <v>885382</v>
      </c>
      <c r="D19" s="69">
        <v>803542</v>
      </c>
      <c r="E19" s="69">
        <v>830495</v>
      </c>
      <c r="F19" s="69">
        <v>828131</v>
      </c>
      <c r="G19" s="69">
        <v>952871</v>
      </c>
      <c r="H19" s="69">
        <v>1453623</v>
      </c>
      <c r="I19" s="69">
        <v>887666</v>
      </c>
      <c r="J19" s="69">
        <v>818243</v>
      </c>
      <c r="K19" s="69">
        <v>783967</v>
      </c>
      <c r="L19" s="69">
        <v>763024</v>
      </c>
      <c r="M19" s="69">
        <v>801882</v>
      </c>
      <c r="N19" s="70">
        <v>860866</v>
      </c>
    </row>
    <row r="20" spans="1:28" x14ac:dyDescent="0.3">
      <c r="A20" s="74" t="s">
        <v>40</v>
      </c>
      <c r="B20" s="72">
        <v>305075</v>
      </c>
      <c r="C20" s="72">
        <v>324389</v>
      </c>
      <c r="D20" s="72">
        <v>297783</v>
      </c>
      <c r="E20" s="72">
        <v>314285</v>
      </c>
      <c r="F20" s="72">
        <v>318073</v>
      </c>
      <c r="G20" s="72">
        <v>300213</v>
      </c>
      <c r="H20" s="72">
        <v>352253</v>
      </c>
      <c r="I20" s="72">
        <v>380629</v>
      </c>
      <c r="J20" s="72">
        <v>301938</v>
      </c>
      <c r="K20" s="72">
        <v>301604</v>
      </c>
      <c r="L20" s="72">
        <v>318305</v>
      </c>
      <c r="M20" s="72">
        <v>310569</v>
      </c>
      <c r="N20" s="46">
        <v>309454</v>
      </c>
    </row>
    <row r="22" spans="1:28" ht="32.4" x14ac:dyDescent="0.3">
      <c r="A22" s="67" t="s">
        <v>36</v>
      </c>
      <c r="B22" s="147" t="s">
        <v>1172</v>
      </c>
      <c r="C22" s="149" t="s">
        <v>1173</v>
      </c>
      <c r="D22" s="149" t="s">
        <v>1174</v>
      </c>
      <c r="E22" s="149" t="s">
        <v>1175</v>
      </c>
      <c r="F22" s="149" t="s">
        <v>1176</v>
      </c>
      <c r="G22" s="149" t="s">
        <v>1177</v>
      </c>
      <c r="H22" s="149" t="s">
        <v>1178</v>
      </c>
      <c r="I22" s="149" t="s">
        <v>1179</v>
      </c>
      <c r="J22" s="149" t="s">
        <v>1180</v>
      </c>
      <c r="K22" s="149" t="s">
        <v>1217</v>
      </c>
      <c r="L22" s="149" t="s">
        <v>1218</v>
      </c>
      <c r="M22" s="149" t="s">
        <v>1219</v>
      </c>
      <c r="N22" s="150" t="s">
        <v>1220</v>
      </c>
    </row>
    <row r="23" spans="1:28" x14ac:dyDescent="0.3">
      <c r="A23" s="73" t="s">
        <v>38</v>
      </c>
      <c r="B23" s="75">
        <v>-8.4436457429425293E-2</v>
      </c>
      <c r="C23" s="75">
        <v>0.21735020487464651</v>
      </c>
      <c r="D23" s="75">
        <v>-2.5988109841249663E-2</v>
      </c>
      <c r="E23" s="75">
        <v>-2.5332836157954675E-2</v>
      </c>
      <c r="F23" s="75">
        <v>-3.5960802951094162E-2</v>
      </c>
      <c r="G23" s="75">
        <v>-0.12305071331316697</v>
      </c>
      <c r="H23" s="75">
        <v>-9.7294775405936673E-2</v>
      </c>
      <c r="I23" s="75">
        <v>0.81375996249413962</v>
      </c>
      <c r="J23" s="75">
        <v>-0.13375790723475489</v>
      </c>
      <c r="K23" s="75">
        <v>-0.18914493049307812</v>
      </c>
      <c r="L23" s="75">
        <v>-7.2019206895328591E-2</v>
      </c>
      <c r="M23" s="75">
        <v>-6.4408589563809016E-2</v>
      </c>
      <c r="N23" s="76">
        <v>-4.3649836137570341E-2</v>
      </c>
    </row>
    <row r="24" spans="1:28" x14ac:dyDescent="0.3">
      <c r="A24" s="73" t="s">
        <v>39</v>
      </c>
      <c r="B24" s="75">
        <v>4.3302333134127569E-3</v>
      </c>
      <c r="C24" s="75">
        <v>-2.6178448123205134E-2</v>
      </c>
      <c r="D24" s="75">
        <v>-9.2434677913036389E-2</v>
      </c>
      <c r="E24" s="75">
        <v>3.3542739520771692E-2</v>
      </c>
      <c r="F24" s="75">
        <v>-2.8464951625235546E-3</v>
      </c>
      <c r="G24" s="75">
        <v>0.15062834261729119</v>
      </c>
      <c r="H24" s="75">
        <v>0.52551919409867653</v>
      </c>
      <c r="I24" s="75">
        <v>-0.38934235355384439</v>
      </c>
      <c r="J24" s="75">
        <v>-7.8208470303019362E-2</v>
      </c>
      <c r="K24" s="75">
        <v>-4.1889756465988692E-2</v>
      </c>
      <c r="L24" s="75">
        <v>-2.671413465107586E-2</v>
      </c>
      <c r="M24" s="75">
        <v>5.0926314244374993E-2</v>
      </c>
      <c r="N24" s="76">
        <v>7.3556957258050337E-2</v>
      </c>
    </row>
    <row r="25" spans="1:28" x14ac:dyDescent="0.3">
      <c r="A25" s="74" t="s">
        <v>40</v>
      </c>
      <c r="B25" s="58">
        <v>-2.5300804488264994E-2</v>
      </c>
      <c r="C25" s="58">
        <v>6.3309022371548007E-2</v>
      </c>
      <c r="D25" s="58">
        <v>-8.2018810748823223E-2</v>
      </c>
      <c r="E25" s="58">
        <v>5.5416192327970348E-2</v>
      </c>
      <c r="F25" s="58">
        <v>1.2052754665351495E-2</v>
      </c>
      <c r="G25" s="58">
        <v>-5.6150632087602514E-2</v>
      </c>
      <c r="H25" s="58">
        <v>0.17334359271583843</v>
      </c>
      <c r="I25" s="58">
        <v>8.0555736927719668E-2</v>
      </c>
      <c r="J25" s="58">
        <v>-0.20673937088345873</v>
      </c>
      <c r="K25" s="58">
        <v>-1.1061873629685248E-3</v>
      </c>
      <c r="L25" s="58">
        <v>5.5373934032705074E-2</v>
      </c>
      <c r="M25" s="58">
        <v>-2.4303733840184694E-2</v>
      </c>
      <c r="N25" s="48">
        <v>-3.590184467863855E-3</v>
      </c>
    </row>
    <row r="27" spans="1:28" ht="32.4" x14ac:dyDescent="0.3">
      <c r="A27" s="67" t="s">
        <v>36</v>
      </c>
      <c r="B27" s="147" t="s">
        <v>1172</v>
      </c>
      <c r="C27" s="149" t="s">
        <v>1173</v>
      </c>
      <c r="D27" s="149" t="s">
        <v>1174</v>
      </c>
      <c r="E27" s="149" t="s">
        <v>1175</v>
      </c>
      <c r="F27" s="149" t="s">
        <v>1176</v>
      </c>
      <c r="G27" s="149" t="s">
        <v>1177</v>
      </c>
      <c r="H27" s="149" t="s">
        <v>1178</v>
      </c>
      <c r="I27" s="149" t="s">
        <v>1179</v>
      </c>
      <c r="J27" s="149" t="s">
        <v>1180</v>
      </c>
      <c r="K27" s="149" t="s">
        <v>1217</v>
      </c>
      <c r="L27" s="149" t="s">
        <v>1218</v>
      </c>
      <c r="M27" s="149" t="s">
        <v>1219</v>
      </c>
      <c r="N27" s="150" t="s">
        <v>1220</v>
      </c>
      <c r="O27" s="49"/>
      <c r="P27" s="50"/>
      <c r="Q27" s="50"/>
      <c r="R27" s="50"/>
      <c r="S27" s="50"/>
      <c r="T27" s="50"/>
      <c r="U27" s="50"/>
      <c r="V27" s="50"/>
      <c r="W27" s="50"/>
      <c r="X27" s="50"/>
      <c r="Y27" s="50"/>
      <c r="Z27" s="50"/>
      <c r="AA27" s="50"/>
      <c r="AB27" s="50"/>
    </row>
    <row r="28" spans="1:28" x14ac:dyDescent="0.3">
      <c r="A28" s="73" t="s">
        <v>38</v>
      </c>
      <c r="B28" s="75">
        <v>-0.1190321082644283</v>
      </c>
      <c r="C28" s="75">
        <v>-4.0142061416590942E-2</v>
      </c>
      <c r="D28" s="75">
        <v>-6.4490554937704489E-2</v>
      </c>
      <c r="E28" s="75">
        <v>-1.102342848928E-2</v>
      </c>
      <c r="F28" s="75">
        <v>-7.3345310225719162E-2</v>
      </c>
      <c r="G28" s="75">
        <v>-9.3108506941433924E-2</v>
      </c>
      <c r="H28" s="75">
        <v>-2.1790750775971739E-2</v>
      </c>
      <c r="I28" s="75">
        <v>-2.1790750775971739E-2</v>
      </c>
      <c r="J28" s="75">
        <v>-3.3467431236095413E-2</v>
      </c>
      <c r="K28" s="75">
        <v>-3.9905328869373813E-2</v>
      </c>
      <c r="L28" s="75">
        <v>6.1351020373827669E-3</v>
      </c>
      <c r="M28" s="77">
        <v>-0.10684406354086021</v>
      </c>
      <c r="N28" s="76">
        <v>-6.7055658650193695E-2</v>
      </c>
      <c r="O28" s="45"/>
      <c r="P28" s="45"/>
      <c r="Q28" s="45"/>
      <c r="R28" s="45"/>
      <c r="S28" s="45"/>
      <c r="T28" s="45"/>
      <c r="U28" s="45"/>
      <c r="V28" s="45"/>
      <c r="W28" s="45"/>
      <c r="X28" s="45"/>
      <c r="Y28" s="45"/>
      <c r="Z28" s="45"/>
      <c r="AA28" s="45"/>
      <c r="AB28" s="45"/>
    </row>
    <row r="29" spans="1:28" x14ac:dyDescent="0.3">
      <c r="A29" s="73" t="s">
        <v>39</v>
      </c>
      <c r="B29" s="75">
        <v>-9.659191170972678E-2</v>
      </c>
      <c r="C29" s="75">
        <v>-0.12926673523016849</v>
      </c>
      <c r="D29" s="75">
        <v>-0.13843456322366221</v>
      </c>
      <c r="E29" s="75">
        <v>-4.8468604889516077E-2</v>
      </c>
      <c r="F29" s="75">
        <v>-5.0384794776119401E-2</v>
      </c>
      <c r="G29" s="75">
        <v>-6.7378086975586074E-2</v>
      </c>
      <c r="H29" s="75">
        <v>-2.0261052892664479E-2</v>
      </c>
      <c r="I29" s="75">
        <v>-2.0261052892664479E-2</v>
      </c>
      <c r="J29" s="75">
        <v>-2.1461655199960791E-2</v>
      </c>
      <c r="K29" s="75">
        <v>-6.9845224747429824E-2</v>
      </c>
      <c r="L29" s="75">
        <v>2.756425104638582E-2</v>
      </c>
      <c r="M29" s="77">
        <v>-0.11419996177906309</v>
      </c>
      <c r="N29" s="76">
        <v>-5.3143316582030198E-2</v>
      </c>
      <c r="O29" s="45"/>
      <c r="P29" s="45"/>
      <c r="Q29" s="45"/>
      <c r="R29" s="45"/>
      <c r="S29" s="45"/>
      <c r="T29" s="45"/>
      <c r="U29" s="45"/>
      <c r="V29" s="45"/>
      <c r="W29" s="45"/>
      <c r="X29" s="45"/>
      <c r="Y29" s="45"/>
      <c r="Z29" s="45"/>
      <c r="AA29" s="45"/>
      <c r="AB29" s="45"/>
    </row>
    <row r="30" spans="1:28" x14ac:dyDescent="0.3">
      <c r="A30" s="74" t="s">
        <v>40</v>
      </c>
      <c r="B30" s="58">
        <v>1.8466421650517879E-2</v>
      </c>
      <c r="C30" s="58">
        <v>3.2185509172582567E-2</v>
      </c>
      <c r="D30" s="58">
        <v>4.9097802880461561E-2</v>
      </c>
      <c r="E30" s="58">
        <v>2.5024895567942271E-3</v>
      </c>
      <c r="F30" s="58">
        <v>4.9615632495498552E-2</v>
      </c>
      <c r="G30" s="58">
        <v>1.945733070787304E-3</v>
      </c>
      <c r="H30" s="58">
        <v>6.4559023968618068E-2</v>
      </c>
      <c r="I30" s="58">
        <v>6.4559023968618068E-2</v>
      </c>
      <c r="J30" s="58">
        <v>7.1024954330205947E-2</v>
      </c>
      <c r="K30" s="58">
        <v>2.8550772084902091E-2</v>
      </c>
      <c r="L30" s="58">
        <v>3.8346109933126822E-2</v>
      </c>
      <c r="M30" s="78">
        <v>-7.7477523530802284E-3</v>
      </c>
      <c r="N30" s="48">
        <v>1.4353847414570129E-2</v>
      </c>
      <c r="O30" s="45"/>
      <c r="P30" s="45"/>
      <c r="Q30" s="45"/>
      <c r="R30" s="45"/>
      <c r="S30" s="45"/>
      <c r="T30" s="45"/>
      <c r="U30" s="45"/>
      <c r="V30" s="45"/>
      <c r="W30" s="45"/>
      <c r="X30" s="45"/>
      <c r="Y30" s="45"/>
      <c r="Z30" s="45"/>
      <c r="AA30" s="45"/>
      <c r="AB30" s="45"/>
    </row>
    <row r="32" spans="1:28" x14ac:dyDescent="0.3">
      <c r="A32" s="79" t="s">
        <v>21</v>
      </c>
      <c r="B32" s="79"/>
      <c r="C32" s="79"/>
      <c r="D32" s="79"/>
      <c r="E32" s="79"/>
      <c r="F32" s="79"/>
      <c r="G32" s="79"/>
      <c r="H32" s="79"/>
      <c r="I32" s="79"/>
      <c r="J32" s="79"/>
      <c r="K32" s="79"/>
      <c r="L32" s="79"/>
      <c r="M32" s="79"/>
      <c r="N32" s="79"/>
    </row>
    <row r="34" spans="1:9" ht="33.6" customHeight="1" x14ac:dyDescent="0.3">
      <c r="A34" s="81" t="s">
        <v>9</v>
      </c>
      <c r="B34" s="83" t="s">
        <v>1150</v>
      </c>
      <c r="C34" s="83" t="s">
        <v>1230</v>
      </c>
      <c r="D34" s="83" t="s">
        <v>1231</v>
      </c>
      <c r="E34" s="153" t="s">
        <v>1232</v>
      </c>
      <c r="F34" s="153" t="s">
        <v>1233</v>
      </c>
      <c r="G34" s="80" t="s">
        <v>1210</v>
      </c>
      <c r="H34" s="153" t="s">
        <v>1234</v>
      </c>
      <c r="I34" s="82" t="s">
        <v>1149</v>
      </c>
    </row>
    <row r="35" spans="1:9" x14ac:dyDescent="0.3">
      <c r="A35" s="154" t="s">
        <v>52</v>
      </c>
      <c r="B35" s="69">
        <v>1562263</v>
      </c>
      <c r="C35" s="69">
        <v>1529930</v>
      </c>
      <c r="D35" s="69">
        <v>1497498</v>
      </c>
      <c r="E35" s="84">
        <f t="shared" ref="E35:E56" si="0">D35/$D$57</f>
        <v>0.16133568673663742</v>
      </c>
      <c r="F35" s="84">
        <f t="shared" ref="F35:F55" si="1">(D35-C35)/C35</f>
        <v>-2.1198355480316095E-2</v>
      </c>
      <c r="G35" s="84">
        <f t="shared" ref="G35:G55" si="2">(D35-C35)/$C$57</f>
        <v>-3.4386599659166368E-3</v>
      </c>
      <c r="H35" s="84">
        <f t="shared" ref="H35:H55" si="3">(D35-B35)/B35</f>
        <v>-4.1455888029096256E-2</v>
      </c>
      <c r="I35" s="85">
        <f t="shared" ref="I35:I55" si="4">(D35-B35)/$B$57</f>
        <v>-6.9356437795954889E-3</v>
      </c>
    </row>
    <row r="36" spans="1:9" x14ac:dyDescent="0.3">
      <c r="A36" s="154" t="s">
        <v>83</v>
      </c>
      <c r="B36" s="69">
        <v>1252851</v>
      </c>
      <c r="C36" s="69">
        <v>1252264</v>
      </c>
      <c r="D36" s="69">
        <v>1232880</v>
      </c>
      <c r="E36" s="84">
        <f t="shared" si="0"/>
        <v>0.13282658238199019</v>
      </c>
      <c r="F36" s="84">
        <f t="shared" si="1"/>
        <v>-1.5479164137913412E-2</v>
      </c>
      <c r="G36" s="84">
        <f t="shared" si="2"/>
        <v>-2.0552227669995093E-3</v>
      </c>
      <c r="H36" s="84">
        <f t="shared" si="3"/>
        <v>-1.5940443037520024E-2</v>
      </c>
      <c r="I36" s="85">
        <f t="shared" si="4"/>
        <v>-2.1386820338500966E-3</v>
      </c>
    </row>
    <row r="37" spans="1:9" x14ac:dyDescent="0.3">
      <c r="A37" s="154" t="s">
        <v>84</v>
      </c>
      <c r="B37" s="69">
        <v>1195693</v>
      </c>
      <c r="C37" s="69">
        <v>1236203</v>
      </c>
      <c r="D37" s="69">
        <v>1225898</v>
      </c>
      <c r="E37" s="84">
        <f t="shared" si="0"/>
        <v>0.13207436383826246</v>
      </c>
      <c r="F37" s="84">
        <f t="shared" si="1"/>
        <v>-8.3360095388864131E-3</v>
      </c>
      <c r="G37" s="84">
        <f t="shared" si="2"/>
        <v>-1.0926057889976241E-3</v>
      </c>
      <c r="H37" s="84">
        <f t="shared" si="3"/>
        <v>2.5261501070927068E-2</v>
      </c>
      <c r="I37" s="85">
        <f t="shared" si="4"/>
        <v>3.2346347620270479E-3</v>
      </c>
    </row>
    <row r="38" spans="1:9" x14ac:dyDescent="0.3">
      <c r="A38" s="154" t="s">
        <v>11</v>
      </c>
      <c r="B38" s="69">
        <v>999037</v>
      </c>
      <c r="C38" s="69">
        <v>1015694</v>
      </c>
      <c r="D38" s="69">
        <v>1002154</v>
      </c>
      <c r="E38" s="84">
        <f t="shared" si="0"/>
        <v>0.10796889465352752</v>
      </c>
      <c r="F38" s="84">
        <f t="shared" si="1"/>
        <v>-1.3330786634557258E-2</v>
      </c>
      <c r="G38" s="84">
        <f t="shared" si="2"/>
        <v>-1.4356023661356457E-3</v>
      </c>
      <c r="H38" s="84">
        <f t="shared" si="3"/>
        <v>3.120004564395513E-3</v>
      </c>
      <c r="I38" s="85">
        <f t="shared" si="4"/>
        <v>3.3379760149770927E-4</v>
      </c>
    </row>
    <row r="39" spans="1:9" x14ac:dyDescent="0.3">
      <c r="A39" s="154" t="s">
        <v>10</v>
      </c>
      <c r="B39" s="69">
        <v>756404</v>
      </c>
      <c r="C39" s="69">
        <v>771017</v>
      </c>
      <c r="D39" s="69">
        <v>755210</v>
      </c>
      <c r="E39" s="84">
        <f>D39/$D$57</f>
        <v>8.1363931023865105E-2</v>
      </c>
      <c r="F39" s="84">
        <f t="shared" si="1"/>
        <v>-2.0501493481985482E-2</v>
      </c>
      <c r="G39" s="84">
        <f t="shared" si="2"/>
        <v>-1.6759650370388591E-3</v>
      </c>
      <c r="H39" s="84">
        <f t="shared" si="3"/>
        <v>-1.5785215308221532E-3</v>
      </c>
      <c r="I39" s="85">
        <f>(D39-B39)/$B$57</f>
        <v>-1.2786472126668748E-4</v>
      </c>
    </row>
    <row r="40" spans="1:9" x14ac:dyDescent="0.3">
      <c r="A40" s="154" t="s">
        <v>13</v>
      </c>
      <c r="B40" s="69">
        <v>567073</v>
      </c>
      <c r="C40" s="69">
        <v>577985</v>
      </c>
      <c r="D40" s="69">
        <v>575839</v>
      </c>
      <c r="E40" s="84">
        <f t="shared" si="0"/>
        <v>6.2039068175542514E-2</v>
      </c>
      <c r="F40" s="84">
        <f t="shared" si="1"/>
        <v>-3.7128991236796802E-3</v>
      </c>
      <c r="G40" s="84">
        <f t="shared" si="2"/>
        <v>-2.2753343262386233E-4</v>
      </c>
      <c r="H40" s="84">
        <f t="shared" si="3"/>
        <v>1.5458327234765189E-2</v>
      </c>
      <c r="I40" s="85">
        <f t="shared" si="4"/>
        <v>9.3874551643532858E-4</v>
      </c>
    </row>
    <row r="41" spans="1:9" x14ac:dyDescent="0.3">
      <c r="A41" s="154" t="s">
        <v>15</v>
      </c>
      <c r="B41" s="69">
        <v>482428</v>
      </c>
      <c r="C41" s="69">
        <v>487070</v>
      </c>
      <c r="D41" s="69">
        <v>478592</v>
      </c>
      <c r="E41" s="84">
        <f t="shared" si="0"/>
        <v>5.1561984714945046E-2</v>
      </c>
      <c r="F41" s="84">
        <f t="shared" si="1"/>
        <v>-1.740612232328002E-2</v>
      </c>
      <c r="G41" s="84">
        <f t="shared" si="2"/>
        <v>-8.9889489365568723E-4</v>
      </c>
      <c r="H41" s="84">
        <f t="shared" si="3"/>
        <v>-7.9514456043181577E-3</v>
      </c>
      <c r="I41" s="85">
        <f t="shared" si="4"/>
        <v>-4.1079486664908976E-4</v>
      </c>
    </row>
    <row r="42" spans="1:9" x14ac:dyDescent="0.3">
      <c r="A42" s="154" t="s">
        <v>54</v>
      </c>
      <c r="B42" s="69">
        <v>403926</v>
      </c>
      <c r="C42" s="69">
        <v>406756</v>
      </c>
      <c r="D42" s="69">
        <v>396953</v>
      </c>
      <c r="E42" s="84">
        <f t="shared" si="0"/>
        <v>4.2766457689538441E-2</v>
      </c>
      <c r="F42" s="84">
        <f t="shared" si="1"/>
        <v>-2.4100443509130782E-2</v>
      </c>
      <c r="G42" s="84">
        <f t="shared" si="2"/>
        <v>-1.0393803541527131E-3</v>
      </c>
      <c r="H42" s="84">
        <f t="shared" si="3"/>
        <v>-1.7263063036298727E-2</v>
      </c>
      <c r="I42" s="85">
        <f t="shared" si="4"/>
        <v>-7.467342557727066E-4</v>
      </c>
    </row>
    <row r="43" spans="1:9" x14ac:dyDescent="0.3">
      <c r="A43" s="154" t="s">
        <v>1145</v>
      </c>
      <c r="B43" s="69">
        <v>388735</v>
      </c>
      <c r="C43" s="69">
        <v>394852</v>
      </c>
      <c r="D43" s="69">
        <v>390986</v>
      </c>
      <c r="E43" s="84">
        <f t="shared" si="0"/>
        <v>4.2123592027776276E-2</v>
      </c>
      <c r="F43" s="84">
        <f t="shared" si="1"/>
        <v>-9.7910103025943898E-3</v>
      </c>
      <c r="G43" s="84">
        <f t="shared" si="2"/>
        <v>-4.098994643633978E-4</v>
      </c>
      <c r="H43" s="84">
        <f t="shared" si="3"/>
        <v>5.7905771283779436E-3</v>
      </c>
      <c r="I43" s="85">
        <f t="shared" si="4"/>
        <v>2.4105819729590744E-4</v>
      </c>
    </row>
    <row r="44" spans="1:9" x14ac:dyDescent="0.3">
      <c r="A44" s="154" t="s">
        <v>12</v>
      </c>
      <c r="B44" s="69">
        <v>286356</v>
      </c>
      <c r="C44" s="69">
        <v>305303</v>
      </c>
      <c r="D44" s="69">
        <v>298196</v>
      </c>
      <c r="E44" s="84">
        <f t="shared" si="0"/>
        <v>3.2126691616361648E-2</v>
      </c>
      <c r="F44" s="84">
        <f t="shared" si="1"/>
        <v>-2.3278513476775533E-2</v>
      </c>
      <c r="G44" s="84">
        <f t="shared" si="2"/>
        <v>-7.5353220207725511E-4</v>
      </c>
      <c r="H44" s="84">
        <f t="shared" si="3"/>
        <v>4.1347134336280712E-2</v>
      </c>
      <c r="I44" s="85">
        <f t="shared" si="4"/>
        <v>1.2679382745373364E-3</v>
      </c>
    </row>
    <row r="45" spans="1:9" x14ac:dyDescent="0.3">
      <c r="A45" s="154" t="s">
        <v>19</v>
      </c>
      <c r="B45" s="69">
        <v>294549</v>
      </c>
      <c r="C45" s="69">
        <v>298734</v>
      </c>
      <c r="D45" s="69">
        <v>295046</v>
      </c>
      <c r="E45" s="84">
        <f t="shared" si="0"/>
        <v>3.1787320603365032E-2</v>
      </c>
      <c r="F45" s="84">
        <f t="shared" si="1"/>
        <v>-1.2345431052374354E-2</v>
      </c>
      <c r="G45" s="84">
        <f t="shared" si="2"/>
        <v>-3.9102670061360868E-4</v>
      </c>
      <c r="H45" s="84">
        <f t="shared" si="3"/>
        <v>1.68732536861439E-3</v>
      </c>
      <c r="I45" s="85">
        <f t="shared" si="4"/>
        <v>5.3223422503805422E-5</v>
      </c>
    </row>
    <row r="46" spans="1:9" x14ac:dyDescent="0.3">
      <c r="A46" s="154" t="s">
        <v>14</v>
      </c>
      <c r="B46" s="69">
        <v>283467</v>
      </c>
      <c r="C46" s="69">
        <v>301823</v>
      </c>
      <c r="D46" s="69">
        <v>288394</v>
      </c>
      <c r="E46" s="84">
        <f t="shared" si="0"/>
        <v>3.1070655213379792E-2</v>
      </c>
      <c r="F46" s="84">
        <f t="shared" si="1"/>
        <v>-4.4492964419543903E-2</v>
      </c>
      <c r="G46" s="84">
        <f t="shared" si="2"/>
        <v>-1.4238333954826874E-3</v>
      </c>
      <c r="H46" s="84">
        <f t="shared" si="3"/>
        <v>1.7381211922375444E-2</v>
      </c>
      <c r="I46" s="85">
        <f t="shared" si="4"/>
        <v>5.2762938164235276E-4</v>
      </c>
    </row>
    <row r="47" spans="1:9" x14ac:dyDescent="0.3">
      <c r="A47" s="154" t="s">
        <v>17</v>
      </c>
      <c r="B47" s="69">
        <v>230468</v>
      </c>
      <c r="C47" s="69">
        <v>241776</v>
      </c>
      <c r="D47" s="69">
        <v>241098</v>
      </c>
      <c r="E47" s="84">
        <f t="shared" si="0"/>
        <v>2.5975134124272492E-2</v>
      </c>
      <c r="F47" s="84">
        <f t="shared" si="1"/>
        <v>-2.8042485606511814E-3</v>
      </c>
      <c r="G47" s="84">
        <f t="shared" si="2"/>
        <v>-7.1886145069421559E-5</v>
      </c>
      <c r="H47" s="84">
        <f t="shared" si="3"/>
        <v>4.6123539927451968E-2</v>
      </c>
      <c r="I47" s="85">
        <f t="shared" si="4"/>
        <v>1.1383601231699228E-3</v>
      </c>
    </row>
    <row r="48" spans="1:9" x14ac:dyDescent="0.3">
      <c r="A48" s="154" t="s">
        <v>53</v>
      </c>
      <c r="B48" s="69">
        <v>216775</v>
      </c>
      <c r="C48" s="69">
        <v>204749</v>
      </c>
      <c r="D48" s="69">
        <v>200513</v>
      </c>
      <c r="E48" s="84">
        <f t="shared" si="0"/>
        <v>2.1602634898092273E-2</v>
      </c>
      <c r="F48" s="84">
        <f t="shared" si="1"/>
        <v>-2.0688745732579891E-2</v>
      </c>
      <c r="G48" s="84">
        <f t="shared" si="2"/>
        <v>-4.4912936653992579E-4</v>
      </c>
      <c r="H48" s="84">
        <f t="shared" si="3"/>
        <v>-7.5017875677545837E-2</v>
      </c>
      <c r="I48" s="85">
        <f t="shared" si="4"/>
        <v>-1.7414875186255207E-3</v>
      </c>
    </row>
    <row r="49" spans="1:16" x14ac:dyDescent="0.3">
      <c r="A49" s="154" t="s">
        <v>51</v>
      </c>
      <c r="B49" s="69">
        <v>96179</v>
      </c>
      <c r="C49" s="69">
        <v>97771</v>
      </c>
      <c r="D49" s="69">
        <v>96682</v>
      </c>
      <c r="E49" s="84">
        <f t="shared" si="0"/>
        <v>1.0416212151917117E-2</v>
      </c>
      <c r="F49" s="84">
        <f t="shared" si="1"/>
        <v>-1.1138272084769512E-2</v>
      </c>
      <c r="G49" s="84">
        <f t="shared" si="2"/>
        <v>-1.154631445141594E-4</v>
      </c>
      <c r="H49" s="84">
        <f t="shared" si="3"/>
        <v>5.2298318759812432E-3</v>
      </c>
      <c r="I49" s="85">
        <f t="shared" si="4"/>
        <v>5.3865958791577721E-5</v>
      </c>
    </row>
    <row r="50" spans="1:16" x14ac:dyDescent="0.3">
      <c r="A50" s="154" t="s">
        <v>16</v>
      </c>
      <c r="B50" s="69">
        <v>107684</v>
      </c>
      <c r="C50" s="69">
        <v>93315</v>
      </c>
      <c r="D50" s="69">
        <v>91406</v>
      </c>
      <c r="E50" s="84">
        <f t="shared" si="0"/>
        <v>9.8477926393551653E-3</v>
      </c>
      <c r="F50" s="84">
        <f t="shared" si="1"/>
        <v>-2.0457589883727159E-2</v>
      </c>
      <c r="G50" s="84">
        <f t="shared" si="2"/>
        <v>-2.0240508987835656E-4</v>
      </c>
      <c r="H50" s="84">
        <f t="shared" si="3"/>
        <v>-0.15116451840570558</v>
      </c>
      <c r="I50" s="85">
        <f t="shared" si="4"/>
        <v>-1.7432009487262467E-3</v>
      </c>
    </row>
    <row r="51" spans="1:16" x14ac:dyDescent="0.3">
      <c r="A51" s="154" t="s">
        <v>18</v>
      </c>
      <c r="B51" s="69">
        <v>85246</v>
      </c>
      <c r="C51" s="69">
        <v>87009</v>
      </c>
      <c r="D51" s="69">
        <v>85941</v>
      </c>
      <c r="E51" s="84">
        <f t="shared" si="0"/>
        <v>9.2590108660134153E-3</v>
      </c>
      <c r="F51" s="84">
        <f t="shared" si="1"/>
        <v>-1.2274592283556873E-2</v>
      </c>
      <c r="G51" s="84">
        <f t="shared" si="2"/>
        <v>-1.1323658249873483E-4</v>
      </c>
      <c r="H51" s="84">
        <f t="shared" si="3"/>
        <v>8.1528752082209131E-3</v>
      </c>
      <c r="I51" s="85">
        <f t="shared" si="4"/>
        <v>7.4427120000291277E-5</v>
      </c>
    </row>
    <row r="52" spans="1:16" x14ac:dyDescent="0.3">
      <c r="A52" s="154" t="s">
        <v>55</v>
      </c>
      <c r="B52" s="69">
        <v>61761</v>
      </c>
      <c r="C52" s="69">
        <v>64719</v>
      </c>
      <c r="D52" s="69">
        <v>64198</v>
      </c>
      <c r="E52" s="84">
        <f t="shared" si="0"/>
        <v>6.916488981700576E-3</v>
      </c>
      <c r="F52" s="84">
        <f t="shared" si="1"/>
        <v>-8.0501861895270321E-3</v>
      </c>
      <c r="G52" s="84">
        <f t="shared" si="2"/>
        <v>-5.5239943335056978E-5</v>
      </c>
      <c r="H52" s="84">
        <f t="shared" si="3"/>
        <v>3.9458557989669858E-2</v>
      </c>
      <c r="I52" s="85">
        <f t="shared" si="4"/>
        <v>2.609768222168487E-4</v>
      </c>
    </row>
    <row r="53" spans="1:16" x14ac:dyDescent="0.3">
      <c r="A53" s="154" t="s">
        <v>1146</v>
      </c>
      <c r="B53" s="69">
        <v>39951</v>
      </c>
      <c r="C53" s="69">
        <v>36056</v>
      </c>
      <c r="D53" s="69">
        <v>35635</v>
      </c>
      <c r="E53" s="84">
        <f t="shared" si="0"/>
        <v>3.8392019200426809E-3</v>
      </c>
      <c r="F53" s="84">
        <f t="shared" si="1"/>
        <v>-1.1676281340137564E-2</v>
      </c>
      <c r="G53" s="84">
        <f t="shared" si="2"/>
        <v>-4.463726707113049E-5</v>
      </c>
      <c r="H53" s="84">
        <f t="shared" si="3"/>
        <v>-0.10803233961602964</v>
      </c>
      <c r="I53" s="85">
        <f t="shared" si="4"/>
        <v>-4.6219776967087366E-4</v>
      </c>
    </row>
    <row r="54" spans="1:16" x14ac:dyDescent="0.3">
      <c r="A54" s="154" t="s">
        <v>57</v>
      </c>
      <c r="B54" s="69">
        <v>19572</v>
      </c>
      <c r="C54" s="69">
        <v>21154</v>
      </c>
      <c r="D54" s="69">
        <v>21418</v>
      </c>
      <c r="E54" s="84">
        <f t="shared" si="0"/>
        <v>2.30750741471795E-3</v>
      </c>
      <c r="F54" s="84">
        <f t="shared" si="1"/>
        <v>1.2479909237023731E-2</v>
      </c>
      <c r="G54" s="84">
        <f t="shared" si="2"/>
        <v>2.7991065336765915E-5</v>
      </c>
      <c r="H54" s="84">
        <f t="shared" si="3"/>
        <v>9.4318414060903327E-2</v>
      </c>
      <c r="I54" s="85">
        <f t="shared" si="4"/>
        <v>1.9768699787127728E-4</v>
      </c>
    </row>
    <row r="55" spans="1:16" x14ac:dyDescent="0.3">
      <c r="A55" s="154" t="s">
        <v>56</v>
      </c>
      <c r="B55" s="69">
        <v>7576</v>
      </c>
      <c r="C55" s="69">
        <v>7401</v>
      </c>
      <c r="D55" s="69">
        <v>7340</v>
      </c>
      <c r="E55" s="84">
        <f t="shared" si="0"/>
        <v>7.9078832869687891E-4</v>
      </c>
      <c r="F55" s="84">
        <f t="shared" si="1"/>
        <v>-8.2421294419673021E-3</v>
      </c>
      <c r="G55" s="84">
        <f t="shared" si="2"/>
        <v>-6.4676325209951544E-6</v>
      </c>
      <c r="H55" s="84">
        <f t="shared" si="3"/>
        <v>-3.1151003167898626E-2</v>
      </c>
      <c r="I55" s="85">
        <f t="shared" si="4"/>
        <v>-2.5273093985710423E-5</v>
      </c>
    </row>
    <row r="56" spans="1:16" x14ac:dyDescent="0.3">
      <c r="A56" s="155" t="s">
        <v>1147</v>
      </c>
      <c r="B56" s="72">
        <v>0</v>
      </c>
      <c r="C56" s="72">
        <v>0</v>
      </c>
      <c r="D56" s="72">
        <v>0</v>
      </c>
      <c r="E56" s="86">
        <f t="shared" si="0"/>
        <v>0</v>
      </c>
      <c r="F56" s="86">
        <v>0</v>
      </c>
      <c r="G56" s="86">
        <f>(D56-C56)/$C$57</f>
        <v>0</v>
      </c>
      <c r="H56" s="86">
        <v>0</v>
      </c>
      <c r="I56" s="87">
        <f>(D56-B56)/$B$57</f>
        <v>0</v>
      </c>
    </row>
    <row r="57" spans="1:16" x14ac:dyDescent="0.3">
      <c r="A57" s="156" t="s">
        <v>20</v>
      </c>
      <c r="B57" s="88">
        <v>9337994</v>
      </c>
      <c r="C57" s="88">
        <v>9431581</v>
      </c>
      <c r="D57" s="88">
        <v>9281877</v>
      </c>
      <c r="E57" s="84">
        <v>1</v>
      </c>
      <c r="F57" s="84">
        <f>(D57-C57)/C57</f>
        <v>-1.58726304741485E-2</v>
      </c>
      <c r="G57" s="84">
        <f>(D57-C57)/$C$57</f>
        <v>-1.58726304741485E-2</v>
      </c>
      <c r="H57" s="84">
        <f>(D57-B57)/B57</f>
        <v>-6.0095348101530154E-3</v>
      </c>
      <c r="I57" s="84">
        <f>(D57-B57)/$B$57</f>
        <v>-6.0095348101530154E-3</v>
      </c>
      <c r="K57" s="54"/>
    </row>
    <row r="58" spans="1:16" x14ac:dyDescent="0.3">
      <c r="A58" s="55"/>
      <c r="B58" s="56"/>
      <c r="C58" s="56"/>
      <c r="D58" s="56"/>
      <c r="E58" s="56"/>
      <c r="F58" s="57"/>
      <c r="G58" s="57"/>
      <c r="H58" s="57"/>
      <c r="I58" s="57"/>
      <c r="J58" s="57"/>
    </row>
    <row r="59" spans="1:16" x14ac:dyDescent="0.3">
      <c r="A59" s="91" t="s">
        <v>41</v>
      </c>
      <c r="B59" s="91"/>
      <c r="C59" s="91"/>
      <c r="D59" s="91"/>
      <c r="E59" s="91"/>
      <c r="F59" s="91"/>
      <c r="G59" s="91"/>
      <c r="H59" s="91"/>
      <c r="I59" s="91"/>
      <c r="J59" s="91"/>
      <c r="K59" s="91"/>
      <c r="L59" s="91"/>
      <c r="M59" s="91"/>
      <c r="N59" s="91"/>
    </row>
    <row r="61" spans="1:16" x14ac:dyDescent="0.3">
      <c r="A61" s="67" t="s">
        <v>42</v>
      </c>
      <c r="B61" s="83" t="s">
        <v>1190</v>
      </c>
      <c r="C61" s="83" t="s">
        <v>1228</v>
      </c>
      <c r="D61" s="83" t="s">
        <v>1229</v>
      </c>
      <c r="E61" s="63" t="s">
        <v>1199</v>
      </c>
      <c r="F61" s="89" t="s">
        <v>1200</v>
      </c>
    </row>
    <row r="62" spans="1:16" x14ac:dyDescent="0.3">
      <c r="A62" s="68" t="e" vm="3">
        <v>#VALUE!</v>
      </c>
      <c r="B62" s="69">
        <v>11548</v>
      </c>
      <c r="C62" s="69">
        <v>11094</v>
      </c>
      <c r="D62" s="69">
        <v>10871</v>
      </c>
      <c r="E62" s="75">
        <f>(D62-C62)/C62</f>
        <v>-2.0100955471425996E-2</v>
      </c>
      <c r="F62" s="76">
        <f>(D62-B62)/B62</f>
        <v>-5.8624870107377901E-2</v>
      </c>
      <c r="P62" s="59"/>
    </row>
    <row r="63" spans="1:16" x14ac:dyDescent="0.3">
      <c r="A63" s="68" t="e" vm="4">
        <v>#VALUE!</v>
      </c>
      <c r="B63" s="69">
        <v>1686660</v>
      </c>
      <c r="C63" s="69">
        <v>1722469</v>
      </c>
      <c r="D63" s="69">
        <v>1700523</v>
      </c>
      <c r="E63" s="75">
        <f t="shared" ref="E63:E94" si="5">(D63-C63)/C63</f>
        <v>-1.2741013045808082E-2</v>
      </c>
      <c r="F63" s="76">
        <f t="shared" ref="F63:F96" si="6">(D63-B63)/B63</f>
        <v>8.2192024474405032E-3</v>
      </c>
    </row>
    <row r="64" spans="1:16" x14ac:dyDescent="0.3">
      <c r="A64" s="68" t="e" vm="5">
        <v>#VALUE!</v>
      </c>
      <c r="B64" s="69">
        <v>67583</v>
      </c>
      <c r="C64" s="69">
        <v>70081</v>
      </c>
      <c r="D64" s="69">
        <v>70095</v>
      </c>
      <c r="E64" s="75">
        <f t="shared" si="5"/>
        <v>1.9976883891496982E-4</v>
      </c>
      <c r="F64" s="76">
        <f t="shared" si="6"/>
        <v>3.7169110575144639E-2</v>
      </c>
    </row>
    <row r="65" spans="1:6" x14ac:dyDescent="0.3">
      <c r="A65" s="68" t="e" vm="6">
        <v>#VALUE!</v>
      </c>
      <c r="B65" s="69">
        <v>55125</v>
      </c>
      <c r="C65" s="69">
        <v>57178</v>
      </c>
      <c r="D65" s="69">
        <v>56023</v>
      </c>
      <c r="E65" s="75">
        <f t="shared" si="5"/>
        <v>-2.0200076952674107E-2</v>
      </c>
      <c r="F65" s="76">
        <f t="shared" si="6"/>
        <v>1.6290249433106575E-2</v>
      </c>
    </row>
    <row r="66" spans="1:6" x14ac:dyDescent="0.3">
      <c r="A66" s="68" t="e" vm="7">
        <v>#VALUE!</v>
      </c>
      <c r="B66" s="69">
        <v>475024</v>
      </c>
      <c r="C66" s="69">
        <v>480136</v>
      </c>
      <c r="D66" s="69">
        <v>473052</v>
      </c>
      <c r="E66" s="75">
        <f t="shared" si="5"/>
        <v>-1.4754152989986171E-2</v>
      </c>
      <c r="F66" s="76">
        <f t="shared" si="6"/>
        <v>-4.1513691939775678E-3</v>
      </c>
    </row>
    <row r="67" spans="1:6" x14ac:dyDescent="0.3">
      <c r="A67" s="68" t="e" vm="8">
        <v>#VALUE!</v>
      </c>
      <c r="B67" s="69">
        <v>2775067</v>
      </c>
      <c r="C67" s="69">
        <v>2839041</v>
      </c>
      <c r="D67" s="69">
        <v>2789444</v>
      </c>
      <c r="E67" s="75">
        <f t="shared" si="5"/>
        <v>-1.7469631470626877E-2</v>
      </c>
      <c r="F67" s="76">
        <f t="shared" si="6"/>
        <v>5.1807758155028331E-3</v>
      </c>
    </row>
    <row r="68" spans="1:6" x14ac:dyDescent="0.3">
      <c r="A68" s="68" t="e" vm="9">
        <v>#VALUE!</v>
      </c>
      <c r="B68" s="69">
        <v>275821</v>
      </c>
      <c r="C68" s="69">
        <v>285689</v>
      </c>
      <c r="D68" s="69">
        <v>278652</v>
      </c>
      <c r="E68" s="75">
        <f t="shared" si="5"/>
        <v>-2.4631679903671475E-2</v>
      </c>
      <c r="F68" s="76">
        <f t="shared" si="6"/>
        <v>1.0263903038564866E-2</v>
      </c>
    </row>
    <row r="69" spans="1:6" x14ac:dyDescent="0.3">
      <c r="A69" s="68" t="e" vm="10">
        <v>#VALUE!</v>
      </c>
      <c r="B69" s="69">
        <v>150377</v>
      </c>
      <c r="C69" s="69">
        <v>151267</v>
      </c>
      <c r="D69" s="69">
        <v>148942</v>
      </c>
      <c r="E69" s="75">
        <f t="shared" si="5"/>
        <v>-1.5370173269781249E-2</v>
      </c>
      <c r="F69" s="76">
        <f t="shared" si="6"/>
        <v>-9.542682724086796E-3</v>
      </c>
    </row>
    <row r="70" spans="1:6" x14ac:dyDescent="0.3">
      <c r="A70" s="68" t="e" vm="11">
        <v>#VALUE!</v>
      </c>
      <c r="B70" s="69">
        <v>153479</v>
      </c>
      <c r="C70" s="69">
        <v>156054</v>
      </c>
      <c r="D70" s="69">
        <v>154470</v>
      </c>
      <c r="E70" s="75">
        <f t="shared" si="5"/>
        <v>-1.0150332577184821E-2</v>
      </c>
      <c r="F70" s="76">
        <f t="shared" si="6"/>
        <v>6.4569094143172683E-3</v>
      </c>
    </row>
    <row r="71" spans="1:6" x14ac:dyDescent="0.3">
      <c r="A71" s="68" t="e" vm="12">
        <v>#VALUE!</v>
      </c>
      <c r="B71" s="69">
        <v>33958</v>
      </c>
      <c r="C71" s="69">
        <v>35747</v>
      </c>
      <c r="D71" s="69">
        <v>34712</v>
      </c>
      <c r="E71" s="75">
        <f t="shared" si="5"/>
        <v>-2.8953478613589951E-2</v>
      </c>
      <c r="F71" s="76">
        <f t="shared" si="6"/>
        <v>2.2203898933977267E-2</v>
      </c>
    </row>
    <row r="72" spans="1:6" x14ac:dyDescent="0.3">
      <c r="A72" s="68" t="e" vm="13">
        <v>#VALUE!</v>
      </c>
      <c r="B72" s="69">
        <v>77392</v>
      </c>
      <c r="C72" s="69">
        <v>78690</v>
      </c>
      <c r="D72" s="69">
        <v>77211</v>
      </c>
      <c r="E72" s="75">
        <f t="shared" si="5"/>
        <v>-1.8795272588638962E-2</v>
      </c>
      <c r="F72" s="76">
        <f t="shared" si="6"/>
        <v>-2.338743022534629E-3</v>
      </c>
    </row>
    <row r="73" spans="1:6" x14ac:dyDescent="0.3">
      <c r="A73" s="68" t="e" vm="14">
        <v>#VALUE!</v>
      </c>
      <c r="B73" s="69">
        <v>95761</v>
      </c>
      <c r="C73" s="69">
        <v>94403</v>
      </c>
      <c r="D73" s="69">
        <v>93089</v>
      </c>
      <c r="E73" s="75">
        <f t="shared" si="5"/>
        <v>-1.3919049182759023E-2</v>
      </c>
      <c r="F73" s="76">
        <f t="shared" si="6"/>
        <v>-2.7902799678365932E-2</v>
      </c>
    </row>
    <row r="74" spans="1:6" x14ac:dyDescent="0.3">
      <c r="A74" s="68" t="e" vm="15">
        <v>#VALUE!</v>
      </c>
      <c r="B74" s="69">
        <v>112995</v>
      </c>
      <c r="C74" s="69">
        <v>117227</v>
      </c>
      <c r="D74" s="69">
        <v>115642</v>
      </c>
      <c r="E74" s="75">
        <f t="shared" si="5"/>
        <v>-1.3520775930459706E-2</v>
      </c>
      <c r="F74" s="76">
        <f t="shared" si="6"/>
        <v>2.3425815301562018E-2</v>
      </c>
    </row>
    <row r="75" spans="1:6" x14ac:dyDescent="0.3">
      <c r="A75" s="68" t="e" vm="16">
        <v>#VALUE!</v>
      </c>
      <c r="B75" s="69">
        <v>31804</v>
      </c>
      <c r="C75" s="69">
        <v>31208</v>
      </c>
      <c r="D75" s="69">
        <v>30158</v>
      </c>
      <c r="E75" s="75">
        <f t="shared" si="5"/>
        <v>-3.3645219174570626E-2</v>
      </c>
      <c r="F75" s="76">
        <f t="shared" si="6"/>
        <v>-5.1754496289774868E-2</v>
      </c>
    </row>
    <row r="76" spans="1:6" x14ac:dyDescent="0.3">
      <c r="A76" s="68" t="e" vm="17">
        <v>#VALUE!</v>
      </c>
      <c r="B76" s="69">
        <v>119892</v>
      </c>
      <c r="C76" s="69">
        <v>125792</v>
      </c>
      <c r="D76" s="69">
        <v>121780</v>
      </c>
      <c r="E76" s="75">
        <f t="shared" si="5"/>
        <v>-3.1893920122106331E-2</v>
      </c>
      <c r="F76" s="76">
        <f t="shared" si="6"/>
        <v>1.5747506088813264E-2</v>
      </c>
    </row>
    <row r="77" spans="1:6" x14ac:dyDescent="0.3">
      <c r="A77" s="68" t="e" vm="18">
        <v>#VALUE!</v>
      </c>
      <c r="B77" s="69">
        <v>432180</v>
      </c>
      <c r="C77" s="69">
        <v>437529</v>
      </c>
      <c r="D77" s="69">
        <v>426621</v>
      </c>
      <c r="E77" s="75">
        <f t="shared" si="5"/>
        <v>-2.4930918864806674E-2</v>
      </c>
      <c r="F77" s="76">
        <f t="shared" si="6"/>
        <v>-1.2862696098847702E-2</v>
      </c>
    </row>
    <row r="78" spans="1:6" x14ac:dyDescent="0.3">
      <c r="A78" s="68" t="e" vm="19">
        <v>#VALUE!</v>
      </c>
      <c r="B78" s="69">
        <v>11695</v>
      </c>
      <c r="C78" s="69">
        <v>12596</v>
      </c>
      <c r="D78" s="69">
        <v>12873</v>
      </c>
      <c r="E78" s="75">
        <f t="shared" si="5"/>
        <v>2.1991108288345506E-2</v>
      </c>
      <c r="F78" s="76">
        <f t="shared" si="6"/>
        <v>0.10072680632749038</v>
      </c>
    </row>
    <row r="79" spans="1:6" x14ac:dyDescent="0.3">
      <c r="A79" s="68" t="e" vm="20">
        <v>#VALUE!</v>
      </c>
      <c r="B79" s="69">
        <v>17757</v>
      </c>
      <c r="C79" s="69">
        <v>22416</v>
      </c>
      <c r="D79" s="69">
        <v>22741</v>
      </c>
      <c r="E79" s="75">
        <f t="shared" si="5"/>
        <v>1.449857244825125E-2</v>
      </c>
      <c r="F79" s="76">
        <f t="shared" si="6"/>
        <v>0.28067804246212763</v>
      </c>
    </row>
    <row r="80" spans="1:6" x14ac:dyDescent="0.3">
      <c r="A80" s="68" t="e" vm="21">
        <v>#VALUE!</v>
      </c>
      <c r="B80" s="69">
        <v>109862</v>
      </c>
      <c r="C80" s="69">
        <v>112316</v>
      </c>
      <c r="D80" s="69">
        <v>111212</v>
      </c>
      <c r="E80" s="75">
        <f t="shared" si="5"/>
        <v>-9.8294098792692051E-3</v>
      </c>
      <c r="F80" s="76">
        <f t="shared" si="6"/>
        <v>1.2288143307057945E-2</v>
      </c>
    </row>
    <row r="81" spans="1:6" x14ac:dyDescent="0.3">
      <c r="A81" s="68" t="e" vm="22">
        <v>#VALUE!</v>
      </c>
      <c r="B81" s="69">
        <v>64499</v>
      </c>
      <c r="C81" s="69">
        <v>64789</v>
      </c>
      <c r="D81" s="69">
        <v>63267</v>
      </c>
      <c r="E81" s="75">
        <f t="shared" si="5"/>
        <v>-2.3491642099739155E-2</v>
      </c>
      <c r="F81" s="76">
        <f t="shared" si="6"/>
        <v>-1.9101071334439293E-2</v>
      </c>
    </row>
    <row r="82" spans="1:6" x14ac:dyDescent="0.3">
      <c r="A82" s="68" t="e" vm="23">
        <v>#VALUE!</v>
      </c>
      <c r="B82" s="69">
        <v>122615</v>
      </c>
      <c r="C82" s="69">
        <v>125131</v>
      </c>
      <c r="D82" s="69">
        <v>122762</v>
      </c>
      <c r="E82" s="75">
        <f t="shared" si="5"/>
        <v>-1.8932159097266064E-2</v>
      </c>
      <c r="F82" s="76">
        <f t="shared" si="6"/>
        <v>1.1988745259552257E-3</v>
      </c>
    </row>
    <row r="83" spans="1:6" x14ac:dyDescent="0.3">
      <c r="A83" s="68" t="e" vm="24">
        <v>#VALUE!</v>
      </c>
      <c r="B83" s="69">
        <v>184320</v>
      </c>
      <c r="C83" s="69">
        <v>188851</v>
      </c>
      <c r="D83" s="69">
        <v>185398</v>
      </c>
      <c r="E83" s="75">
        <f t="shared" si="5"/>
        <v>-1.8284255841907113E-2</v>
      </c>
      <c r="F83" s="76">
        <f t="shared" si="6"/>
        <v>5.8485243055555556E-3</v>
      </c>
    </row>
    <row r="84" spans="1:6" x14ac:dyDescent="0.3">
      <c r="A84" s="68" t="e" vm="25">
        <v>#VALUE!</v>
      </c>
      <c r="B84" s="69">
        <v>99477</v>
      </c>
      <c r="C84" s="69">
        <v>100603</v>
      </c>
      <c r="D84" s="69">
        <v>98685</v>
      </c>
      <c r="E84" s="75">
        <f t="shared" si="5"/>
        <v>-1.906503782193374E-2</v>
      </c>
      <c r="F84" s="76">
        <f t="shared" si="6"/>
        <v>-7.9616393739256313E-3</v>
      </c>
    </row>
    <row r="85" spans="1:6" x14ac:dyDescent="0.3">
      <c r="A85" s="68" t="e" vm="26">
        <v>#VALUE!</v>
      </c>
      <c r="B85" s="69">
        <v>153907</v>
      </c>
      <c r="C85" s="69">
        <v>150898</v>
      </c>
      <c r="D85" s="69">
        <v>148088</v>
      </c>
      <c r="E85" s="75">
        <f t="shared" si="5"/>
        <v>-1.8621850521544355E-2</v>
      </c>
      <c r="F85" s="76">
        <f t="shared" si="6"/>
        <v>-3.780854671977233E-2</v>
      </c>
    </row>
    <row r="86" spans="1:6" x14ac:dyDescent="0.3">
      <c r="A86" s="68" t="e" vm="27">
        <v>#VALUE!</v>
      </c>
      <c r="B86" s="69">
        <v>20724</v>
      </c>
      <c r="C86" s="69">
        <v>21509</v>
      </c>
      <c r="D86" s="69">
        <v>21229</v>
      </c>
      <c r="E86" s="75">
        <f t="shared" si="5"/>
        <v>-1.3017806499604817E-2</v>
      </c>
      <c r="F86" s="76">
        <f t="shared" si="6"/>
        <v>2.4367882648137426E-2</v>
      </c>
    </row>
    <row r="87" spans="1:6" x14ac:dyDescent="0.3">
      <c r="A87" s="68" t="e" vm="28">
        <v>#VALUE!</v>
      </c>
      <c r="B87" s="69">
        <v>89834</v>
      </c>
      <c r="C87" s="69">
        <v>90092</v>
      </c>
      <c r="D87" s="69">
        <v>88265</v>
      </c>
      <c r="E87" s="75">
        <f t="shared" si="5"/>
        <v>-2.0279270079474315E-2</v>
      </c>
      <c r="F87" s="76">
        <f t="shared" si="6"/>
        <v>-1.7465547565509717E-2</v>
      </c>
    </row>
    <row r="88" spans="1:6" x14ac:dyDescent="0.3">
      <c r="A88" s="68" t="e" vm="29">
        <v>#VALUE!</v>
      </c>
      <c r="B88" s="69">
        <v>202104</v>
      </c>
      <c r="C88" s="69">
        <v>205162</v>
      </c>
      <c r="D88" s="69">
        <v>202558</v>
      </c>
      <c r="E88" s="75">
        <f t="shared" si="5"/>
        <v>-1.2692408925629502E-2</v>
      </c>
      <c r="F88" s="76">
        <f t="shared" si="6"/>
        <v>2.2463682064679572E-3</v>
      </c>
    </row>
    <row r="89" spans="1:6" x14ac:dyDescent="0.3">
      <c r="A89" s="68" t="e" vm="30">
        <v>#VALUE!</v>
      </c>
      <c r="B89" s="69">
        <v>387595</v>
      </c>
      <c r="C89" s="69">
        <v>395021</v>
      </c>
      <c r="D89" s="69">
        <v>389398</v>
      </c>
      <c r="E89" s="75">
        <f t="shared" si="5"/>
        <v>-1.4234686257186328E-2</v>
      </c>
      <c r="F89" s="76">
        <f t="shared" si="6"/>
        <v>4.6517627936376888E-3</v>
      </c>
    </row>
    <row r="90" spans="1:6" x14ac:dyDescent="0.3">
      <c r="A90" s="68" t="e" vm="31">
        <v>#VALUE!</v>
      </c>
      <c r="B90" s="69">
        <v>54504</v>
      </c>
      <c r="C90" s="69">
        <v>54327</v>
      </c>
      <c r="D90" s="69">
        <v>52996</v>
      </c>
      <c r="E90" s="75">
        <f t="shared" si="5"/>
        <v>-2.4499788318883796E-2</v>
      </c>
      <c r="F90" s="76">
        <f t="shared" si="6"/>
        <v>-2.7667694114193453E-2</v>
      </c>
    </row>
    <row r="91" spans="1:6" x14ac:dyDescent="0.3">
      <c r="A91" s="68" t="e" vm="32">
        <v>#VALUE!</v>
      </c>
      <c r="B91" s="69">
        <v>150970</v>
      </c>
      <c r="C91" s="69">
        <v>150119</v>
      </c>
      <c r="D91" s="69">
        <v>147860</v>
      </c>
      <c r="E91" s="75">
        <f t="shared" si="5"/>
        <v>-1.504806187091574E-2</v>
      </c>
      <c r="F91" s="76">
        <f t="shared" si="6"/>
        <v>-2.0600119228985893E-2</v>
      </c>
    </row>
    <row r="92" spans="1:6" x14ac:dyDescent="0.3">
      <c r="A92" s="68" t="e" vm="33">
        <v>#VALUE!</v>
      </c>
      <c r="B92" s="69">
        <v>866101</v>
      </c>
      <c r="C92" s="69">
        <v>866046</v>
      </c>
      <c r="D92" s="69">
        <v>857014</v>
      </c>
      <c r="E92" s="75">
        <f t="shared" si="5"/>
        <v>-1.0429007235181503E-2</v>
      </c>
      <c r="F92" s="76">
        <f t="shared" si="6"/>
        <v>-1.049184794844943E-2</v>
      </c>
    </row>
    <row r="93" spans="1:6" x14ac:dyDescent="0.3">
      <c r="A93" s="68" t="e" vm="34">
        <v>#VALUE!</v>
      </c>
      <c r="B93" s="69">
        <v>4965</v>
      </c>
      <c r="C93" s="69">
        <v>5105</v>
      </c>
      <c r="D93" s="69">
        <v>4718</v>
      </c>
      <c r="E93" s="75">
        <f t="shared" si="5"/>
        <v>-7.5808031341821749E-2</v>
      </c>
      <c r="F93" s="76">
        <f t="shared" si="6"/>
        <v>-4.9748237663645521E-2</v>
      </c>
    </row>
    <row r="94" spans="1:6" x14ac:dyDescent="0.3">
      <c r="A94" s="68" t="e" vm="35">
        <v>#VALUE!</v>
      </c>
      <c r="B94" s="69">
        <v>168724</v>
      </c>
      <c r="C94" s="69">
        <v>172995</v>
      </c>
      <c r="D94" s="69">
        <v>171528</v>
      </c>
      <c r="E94" s="75">
        <f t="shared" si="5"/>
        <v>-8.4800138732333309E-3</v>
      </c>
      <c r="F94" s="76">
        <f t="shared" si="6"/>
        <v>1.6618856831274745E-2</v>
      </c>
    </row>
    <row r="95" spans="1:6" x14ac:dyDescent="0.3">
      <c r="A95" s="71" t="s">
        <v>43</v>
      </c>
      <c r="B95" s="72">
        <v>0</v>
      </c>
      <c r="C95" s="72">
        <v>0</v>
      </c>
      <c r="D95" s="72">
        <v>0</v>
      </c>
      <c r="E95" s="58">
        <v>0</v>
      </c>
      <c r="F95" s="48">
        <v>0</v>
      </c>
    </row>
    <row r="96" spans="1:6" x14ac:dyDescent="0.3">
      <c r="A96" s="47" t="s">
        <v>8</v>
      </c>
      <c r="B96" s="52">
        <v>9264319</v>
      </c>
      <c r="C96" s="52">
        <v>9431581</v>
      </c>
      <c r="D96" s="52">
        <v>9281877</v>
      </c>
      <c r="E96" s="90">
        <f>(D96-C96)/C96</f>
        <v>-1.58726304741485E-2</v>
      </c>
      <c r="F96" s="90">
        <f t="shared" si="6"/>
        <v>1.8952283486784081E-3</v>
      </c>
    </row>
    <row r="98" spans="1:14" x14ac:dyDescent="0.3">
      <c r="A98" s="91" t="s">
        <v>76</v>
      </c>
      <c r="B98" s="91"/>
      <c r="C98" s="91"/>
      <c r="D98" s="91"/>
      <c r="E98" s="91"/>
      <c r="F98" s="91"/>
      <c r="G98" s="91"/>
      <c r="H98" s="91"/>
      <c r="I98" s="91"/>
      <c r="J98" s="91"/>
      <c r="K98" s="91"/>
      <c r="L98" s="91"/>
      <c r="M98" s="91"/>
      <c r="N98" s="91"/>
    </row>
    <row r="100" spans="1:14" s="55" customFormat="1" ht="30" customHeight="1" x14ac:dyDescent="0.3">
      <c r="A100" s="67" t="s">
        <v>74</v>
      </c>
      <c r="B100" s="157" t="s">
        <v>1235</v>
      </c>
      <c r="C100" s="157" t="s">
        <v>1236</v>
      </c>
      <c r="D100" s="157" t="s">
        <v>1237</v>
      </c>
      <c r="E100" s="157" t="s">
        <v>1238</v>
      </c>
      <c r="F100" s="157" t="s">
        <v>1239</v>
      </c>
      <c r="G100" s="157" t="s">
        <v>1240</v>
      </c>
      <c r="H100" s="153" t="s">
        <v>1241</v>
      </c>
      <c r="I100" s="158" t="s">
        <v>1242</v>
      </c>
    </row>
    <row r="101" spans="1:14" x14ac:dyDescent="0.3">
      <c r="A101" s="93" t="s">
        <v>59</v>
      </c>
      <c r="B101" s="69">
        <v>46292</v>
      </c>
      <c r="C101" s="69">
        <v>25039</v>
      </c>
      <c r="D101" s="69">
        <v>0</v>
      </c>
      <c r="E101" s="69">
        <v>29776</v>
      </c>
      <c r="F101" s="69">
        <v>20685</v>
      </c>
      <c r="G101" s="69">
        <v>0</v>
      </c>
      <c r="H101" s="92">
        <f>C101/B101*100</f>
        <v>54.089259483280053</v>
      </c>
      <c r="I101" s="94">
        <f t="shared" ref="I101:I117" si="7">F101/E101*100</f>
        <v>69.468699623858143</v>
      </c>
    </row>
    <row r="102" spans="1:14" x14ac:dyDescent="0.3">
      <c r="A102" s="93" t="s">
        <v>60</v>
      </c>
      <c r="B102" s="69">
        <v>537124</v>
      </c>
      <c r="C102" s="69">
        <v>386669</v>
      </c>
      <c r="D102" s="69">
        <v>0</v>
      </c>
      <c r="E102" s="69">
        <v>521933</v>
      </c>
      <c r="F102" s="69">
        <v>379624</v>
      </c>
      <c r="G102" s="69">
        <v>0</v>
      </c>
      <c r="H102" s="92">
        <f t="shared" ref="H102:H117" si="8">C102/B102*100</f>
        <v>71.988777265584858</v>
      </c>
      <c r="I102" s="94">
        <f t="shared" si="7"/>
        <v>72.73423983538116</v>
      </c>
    </row>
    <row r="103" spans="1:14" x14ac:dyDescent="0.3">
      <c r="A103" s="93" t="s">
        <v>61</v>
      </c>
      <c r="B103" s="69">
        <v>818896</v>
      </c>
      <c r="C103" s="69">
        <v>667715</v>
      </c>
      <c r="D103" s="69">
        <v>0</v>
      </c>
      <c r="E103" s="69">
        <v>791406</v>
      </c>
      <c r="F103" s="69">
        <v>647103</v>
      </c>
      <c r="G103" s="69">
        <v>0</v>
      </c>
      <c r="H103" s="92">
        <f t="shared" si="8"/>
        <v>81.538437115335768</v>
      </c>
      <c r="I103" s="94">
        <f t="shared" si="7"/>
        <v>81.76624892912109</v>
      </c>
    </row>
    <row r="104" spans="1:14" x14ac:dyDescent="0.3">
      <c r="A104" s="93" t="s">
        <v>62</v>
      </c>
      <c r="B104" s="69">
        <v>839422</v>
      </c>
      <c r="C104" s="69">
        <v>698698</v>
      </c>
      <c r="D104" s="69">
        <v>0</v>
      </c>
      <c r="E104" s="69">
        <v>827082</v>
      </c>
      <c r="F104" s="69">
        <v>694365</v>
      </c>
      <c r="G104" s="69">
        <v>0</v>
      </c>
      <c r="H104" s="92">
        <f t="shared" si="8"/>
        <v>83.235607358396607</v>
      </c>
      <c r="I104" s="94">
        <f t="shared" si="7"/>
        <v>83.953586222406003</v>
      </c>
      <c r="J104" s="45"/>
      <c r="K104" s="45"/>
      <c r="L104" s="45"/>
    </row>
    <row r="105" spans="1:14" x14ac:dyDescent="0.3">
      <c r="A105" s="93" t="s">
        <v>63</v>
      </c>
      <c r="B105" s="69">
        <v>727076</v>
      </c>
      <c r="C105" s="69">
        <v>606717</v>
      </c>
      <c r="D105" s="69">
        <v>0</v>
      </c>
      <c r="E105" s="69">
        <v>731913</v>
      </c>
      <c r="F105" s="69">
        <v>619733</v>
      </c>
      <c r="G105" s="69">
        <v>0</v>
      </c>
      <c r="H105" s="92">
        <f t="shared" si="8"/>
        <v>83.446159686195116</v>
      </c>
      <c r="I105" s="94">
        <f t="shared" si="7"/>
        <v>84.673041741299855</v>
      </c>
      <c r="J105" s="45"/>
      <c r="K105" s="45"/>
      <c r="L105" s="45"/>
    </row>
    <row r="106" spans="1:14" x14ac:dyDescent="0.3">
      <c r="A106" s="93" t="s">
        <v>64</v>
      </c>
      <c r="B106" s="69">
        <v>638455</v>
      </c>
      <c r="C106" s="69">
        <v>524569</v>
      </c>
      <c r="D106" s="69">
        <v>0</v>
      </c>
      <c r="E106" s="69">
        <v>627940</v>
      </c>
      <c r="F106" s="69">
        <v>522596</v>
      </c>
      <c r="G106" s="69">
        <v>0</v>
      </c>
      <c r="H106" s="92">
        <f t="shared" si="8"/>
        <v>82.162251059197601</v>
      </c>
      <c r="I106" s="94">
        <f t="shared" si="7"/>
        <v>83.223874892505663</v>
      </c>
      <c r="J106" s="45"/>
      <c r="K106" s="45"/>
      <c r="L106" s="45"/>
    </row>
    <row r="107" spans="1:14" x14ac:dyDescent="0.3">
      <c r="A107" s="93" t="s">
        <v>65</v>
      </c>
      <c r="B107" s="69">
        <v>528634</v>
      </c>
      <c r="C107" s="69">
        <v>414601</v>
      </c>
      <c r="D107" s="69">
        <v>0</v>
      </c>
      <c r="E107" s="69">
        <v>540066</v>
      </c>
      <c r="F107" s="69">
        <v>430430</v>
      </c>
      <c r="G107" s="69">
        <v>0</v>
      </c>
      <c r="H107" s="92">
        <f t="shared" si="8"/>
        <v>78.428742759640897</v>
      </c>
      <c r="I107" s="94">
        <f t="shared" si="7"/>
        <v>79.699518207033961</v>
      </c>
      <c r="J107" s="45"/>
      <c r="K107" s="45"/>
      <c r="L107" s="45"/>
    </row>
    <row r="108" spans="1:14" x14ac:dyDescent="0.3">
      <c r="A108" s="93" t="s">
        <v>66</v>
      </c>
      <c r="B108" s="69">
        <v>410020</v>
      </c>
      <c r="C108" s="69">
        <v>297134</v>
      </c>
      <c r="D108" s="69">
        <v>0</v>
      </c>
      <c r="E108" s="69">
        <v>407113</v>
      </c>
      <c r="F108" s="69">
        <v>301396</v>
      </c>
      <c r="G108" s="69">
        <v>0</v>
      </c>
      <c r="H108" s="92">
        <f>C108/B108*100</f>
        <v>72.468172284278822</v>
      </c>
      <c r="I108" s="94">
        <f t="shared" si="7"/>
        <v>74.03251677052809</v>
      </c>
      <c r="J108" s="45"/>
      <c r="K108" s="45"/>
      <c r="L108" s="45"/>
    </row>
    <row r="109" spans="1:14" x14ac:dyDescent="0.3">
      <c r="A109" s="93" t="s">
        <v>67</v>
      </c>
      <c r="B109" s="69">
        <v>351100</v>
      </c>
      <c r="C109" s="69">
        <v>203863</v>
      </c>
      <c r="D109" s="69">
        <v>0</v>
      </c>
      <c r="E109" s="69">
        <v>348978</v>
      </c>
      <c r="F109" s="69">
        <v>205861</v>
      </c>
      <c r="G109" s="69">
        <v>0</v>
      </c>
      <c r="H109" s="92">
        <f t="shared" si="8"/>
        <v>58.064084306465389</v>
      </c>
      <c r="I109" s="94">
        <f t="shared" si="7"/>
        <v>58.989678432451328</v>
      </c>
    </row>
    <row r="110" spans="1:14" x14ac:dyDescent="0.3">
      <c r="A110" s="93" t="s">
        <v>68</v>
      </c>
      <c r="B110" s="69">
        <v>228851</v>
      </c>
      <c r="C110" s="69">
        <v>94079</v>
      </c>
      <c r="D110" s="69">
        <v>0</v>
      </c>
      <c r="E110" s="69">
        <v>232206</v>
      </c>
      <c r="F110" s="69">
        <v>94145</v>
      </c>
      <c r="G110" s="69">
        <v>0</v>
      </c>
      <c r="H110" s="92">
        <f t="shared" si="8"/>
        <v>41.109280711030323</v>
      </c>
      <c r="I110" s="94">
        <f t="shared" si="7"/>
        <v>40.543741333126619</v>
      </c>
    </row>
    <row r="111" spans="1:14" x14ac:dyDescent="0.3">
      <c r="A111" s="93" t="s">
        <v>69</v>
      </c>
      <c r="B111" s="69">
        <v>80331</v>
      </c>
      <c r="C111" s="69">
        <v>42782</v>
      </c>
      <c r="D111" s="69">
        <v>0</v>
      </c>
      <c r="E111" s="69">
        <v>83854</v>
      </c>
      <c r="F111" s="69">
        <v>44991</v>
      </c>
      <c r="G111" s="69">
        <v>0</v>
      </c>
      <c r="H111" s="92">
        <f t="shared" si="8"/>
        <v>53.257148547883141</v>
      </c>
      <c r="I111" s="94">
        <f t="shared" si="7"/>
        <v>53.653969995468309</v>
      </c>
    </row>
    <row r="112" spans="1:14" x14ac:dyDescent="0.3">
      <c r="A112" s="93" t="s">
        <v>70</v>
      </c>
      <c r="B112" s="69">
        <v>29990</v>
      </c>
      <c r="C112" s="69">
        <v>17885</v>
      </c>
      <c r="D112" s="69">
        <v>0</v>
      </c>
      <c r="E112" s="69">
        <v>32611</v>
      </c>
      <c r="F112" s="69">
        <v>19978</v>
      </c>
      <c r="G112" s="69">
        <v>0</v>
      </c>
      <c r="H112" s="92">
        <f t="shared" si="8"/>
        <v>59.636545515171726</v>
      </c>
      <c r="I112" s="94">
        <f t="shared" si="7"/>
        <v>61.261537518015395</v>
      </c>
    </row>
    <row r="113" spans="1:9" x14ac:dyDescent="0.3">
      <c r="A113" s="93" t="s">
        <v>71</v>
      </c>
      <c r="B113" s="69">
        <v>9719</v>
      </c>
      <c r="C113" s="69">
        <v>7785</v>
      </c>
      <c r="D113" s="69">
        <v>0</v>
      </c>
      <c r="E113" s="69">
        <v>10800</v>
      </c>
      <c r="F113" s="69">
        <v>8738</v>
      </c>
      <c r="G113" s="69">
        <v>0</v>
      </c>
      <c r="H113" s="92">
        <f t="shared" si="8"/>
        <v>80.100833419076039</v>
      </c>
      <c r="I113" s="94">
        <f t="shared" si="7"/>
        <v>80.907407407407405</v>
      </c>
    </row>
    <row r="114" spans="1:9" x14ac:dyDescent="0.3">
      <c r="A114" s="93" t="s">
        <v>72</v>
      </c>
      <c r="B114" s="69">
        <v>3147</v>
      </c>
      <c r="C114" s="69">
        <v>3430</v>
      </c>
      <c r="D114" s="69">
        <v>0</v>
      </c>
      <c r="E114" s="69">
        <v>3622</v>
      </c>
      <c r="F114" s="69">
        <v>3973</v>
      </c>
      <c r="G114" s="69">
        <v>0</v>
      </c>
      <c r="H114" s="92">
        <f t="shared" si="8"/>
        <v>108.99269145217667</v>
      </c>
      <c r="I114" s="94">
        <f t="shared" si="7"/>
        <v>109.69077857537273</v>
      </c>
    </row>
    <row r="115" spans="1:9" x14ac:dyDescent="0.3">
      <c r="A115" s="68" t="s">
        <v>1148</v>
      </c>
      <c r="B115" s="69">
        <v>1850</v>
      </c>
      <c r="C115" s="69">
        <v>2443</v>
      </c>
      <c r="D115" s="69">
        <v>0</v>
      </c>
      <c r="E115" s="69">
        <v>2064</v>
      </c>
      <c r="F115" s="69">
        <v>2901</v>
      </c>
      <c r="G115" s="69">
        <v>0</v>
      </c>
      <c r="H115" s="92">
        <f t="shared" si="8"/>
        <v>132.05405405405406</v>
      </c>
      <c r="I115" s="94">
        <f t="shared" si="7"/>
        <v>140.55232558139534</v>
      </c>
    </row>
    <row r="116" spans="1:9" x14ac:dyDescent="0.3">
      <c r="A116" s="96" t="s">
        <v>73</v>
      </c>
      <c r="B116" s="72">
        <v>131</v>
      </c>
      <c r="C116" s="72">
        <v>59</v>
      </c>
      <c r="D116" s="72">
        <v>19813</v>
      </c>
      <c r="E116" s="72">
        <v>130</v>
      </c>
      <c r="F116" s="72">
        <v>58</v>
      </c>
      <c r="G116" s="72">
        <v>93806</v>
      </c>
      <c r="H116" s="97">
        <f t="shared" si="8"/>
        <v>45.038167938931295</v>
      </c>
      <c r="I116" s="98">
        <f t="shared" si="7"/>
        <v>44.61538461538462</v>
      </c>
    </row>
    <row r="117" spans="1:9" x14ac:dyDescent="0.3">
      <c r="A117" s="62" t="s">
        <v>8</v>
      </c>
      <c r="B117" s="51">
        <v>5251038</v>
      </c>
      <c r="C117" s="52">
        <v>3993468</v>
      </c>
      <c r="D117" s="53">
        <v>19813</v>
      </c>
      <c r="E117" s="51">
        <v>5191494</v>
      </c>
      <c r="F117" s="52">
        <v>3996577</v>
      </c>
      <c r="G117" s="53">
        <v>93806</v>
      </c>
      <c r="H117" s="60">
        <f t="shared" si="8"/>
        <v>76.051020769607831</v>
      </c>
      <c r="I117" s="61">
        <f t="shared" si="7"/>
        <v>76.983176711751952</v>
      </c>
    </row>
  </sheetData>
  <sortState xmlns:xlrd2="http://schemas.microsoft.com/office/spreadsheetml/2017/richdata2" ref="A62:A94">
    <sortCondition ref="A62:A94"/>
  </sortState>
  <phoneticPr fontId="3" type="noConversion"/>
  <conditionalFormatting sqref="B13:N13">
    <cfRule type="colorScale" priority="1">
      <colorScale>
        <cfvo type="min"/>
        <cfvo type="percentile" val="50"/>
        <cfvo type="max"/>
        <color theme="5" tint="0.79998168889431442"/>
        <color rgb="FFFFFBEF"/>
        <color theme="9" tint="0.79998168889431442"/>
      </colorScale>
    </cfRule>
  </conditionalFormatting>
  <conditionalFormatting sqref="E35:E56">
    <cfRule type="colorScale" priority="5">
      <colorScale>
        <cfvo type="min"/>
        <cfvo type="max"/>
        <color rgb="FFFFFFFF"/>
        <color rgb="FF57BB8A"/>
      </colorScale>
    </cfRule>
  </conditionalFormatting>
  <conditionalFormatting sqref="F35:F57">
    <cfRule type="expression" dxfId="5" priority="3">
      <formula>F35&lt;0</formula>
    </cfRule>
  </conditionalFormatting>
  <conditionalFormatting sqref="G35:G56">
    <cfRule type="colorScale" priority="6">
      <colorScale>
        <cfvo type="formula" val="-0.005"/>
        <cfvo type="formula" val="0"/>
        <cfvo type="formula" val="0.005"/>
        <color rgb="FFE67C73"/>
        <color rgb="FFFFFFFF"/>
        <color rgb="FF57BB8A"/>
      </colorScale>
    </cfRule>
  </conditionalFormatting>
  <conditionalFormatting sqref="G58 I58">
    <cfRule type="expression" dxfId="4" priority="25">
      <formula>G58&lt;0</formula>
    </cfRule>
  </conditionalFormatting>
  <conditionalFormatting sqref="H35:H57">
    <cfRule type="expression" dxfId="3" priority="4">
      <formula>H35&lt;0</formula>
    </cfRule>
  </conditionalFormatting>
  <conditionalFormatting sqref="H101:I116">
    <cfRule type="colorScale" priority="2">
      <colorScale>
        <cfvo type="num" val="50"/>
        <cfvo type="max"/>
        <color rgb="FFFCFCFF"/>
        <color theme="9" tint="0.59999389629810485"/>
      </colorScale>
    </cfRule>
  </conditionalFormatting>
  <conditionalFormatting sqref="I35:I56">
    <cfRule type="colorScale" priority="7">
      <colorScale>
        <cfvo type="formula" val="-0.01"/>
        <cfvo type="formula" val="0"/>
        <cfvo type="formula" val="0.01"/>
        <color rgb="FFE67C73"/>
        <color rgb="FFFFFFFF"/>
        <color rgb="FF57BB8A"/>
      </colorScale>
    </cfRule>
  </conditionalFormatting>
  <pageMargins left="0.7" right="0.7" top="0.75" bottom="0.75" header="0.3" footer="0.3"/>
  <pageSetup orientation="portrait" r:id="rId1"/>
  <drawing r:id="rId2"/>
  <tableParts count="7">
    <tablePart r:id="rId3"/>
    <tablePart r:id="rId4"/>
    <tablePart r:id="rId5"/>
    <tablePart r:id="rId6"/>
    <tablePart r:id="rId7"/>
    <tablePart r:id="rId8"/>
    <tablePart r:id="rId9"/>
  </tableParts>
  <extLst>
    <ext xmlns:x14="http://schemas.microsoft.com/office/spreadsheetml/2009/9/main" uri="{05C60535-1F16-4fd2-B633-F4F36F0B64E0}">
      <x14:sparklineGroups xmlns:xm="http://schemas.microsoft.com/office/excel/2006/main">
        <x14:sparklineGroup manualMax="0" manualMin="0" displayEmptyCellsAs="gap" xr2:uid="{4DEF7E5D-AD30-47EA-AAB0-2921CDB154A0}">
          <x14:colorSeries rgb="FF376092"/>
          <x14:colorNegative rgb="FFD00000"/>
          <x14:colorAxis rgb="FF000000"/>
          <x14:colorMarkers rgb="FFD00000"/>
          <x14:colorFirst rgb="FFD00000"/>
          <x14:colorLast rgb="FFD00000"/>
          <x14:colorHigh rgb="FFD00000"/>
          <x14:colorLow rgb="FFD00000"/>
          <x14:sparklines>
            <x14:sparkline>
              <xm:f>'Dependientes sector privado'!B13:N13</xm:f>
              <xm:sqref>O13</xm:sqref>
            </x14:sparkline>
          </x14:sparklines>
        </x14:sparklineGroup>
      </x14:sparklineGroup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00862-E6B6-47CB-B117-DF10E4568859}">
  <sheetPr codeName="Hoja3"/>
  <dimension ref="A1:N106"/>
  <sheetViews>
    <sheetView showGridLines="0" zoomScale="70" zoomScaleNormal="70" workbookViewId="0"/>
  </sheetViews>
  <sheetFormatPr baseColWidth="10" defaultColWidth="10.88671875" defaultRowHeight="16.2" x14ac:dyDescent="0.3"/>
  <cols>
    <col min="1" max="1" width="47.5546875" style="44" customWidth="1"/>
    <col min="2" max="2" width="30.21875" style="44" customWidth="1"/>
    <col min="3" max="3" width="30.6640625" style="44" customWidth="1"/>
    <col min="4" max="4" width="34.21875" style="44" customWidth="1"/>
    <col min="5" max="5" width="38.6640625" style="44" customWidth="1"/>
    <col min="6" max="6" width="30" style="44" customWidth="1"/>
    <col min="7" max="7" width="34.21875" style="44" customWidth="1"/>
    <col min="8" max="9" width="52.6640625" style="44" customWidth="1"/>
    <col min="10" max="10" width="30.21875" style="44" customWidth="1"/>
    <col min="11" max="11" width="30.6640625" style="44" customWidth="1"/>
    <col min="12" max="12" width="30" style="44" customWidth="1"/>
    <col min="13" max="13" width="30.88671875" style="44" customWidth="1"/>
    <col min="14" max="14" width="30.21875" style="44" customWidth="1"/>
    <col min="15" max="16384" width="10.88671875" style="44"/>
  </cols>
  <sheetData>
    <row r="1" spans="1:14" ht="86.4" customHeight="1" thickBot="1" x14ac:dyDescent="0.35">
      <c r="A1" s="55" t="e" vm="36">
        <v>#VALUE!</v>
      </c>
      <c r="B1" s="151" t="s">
        <v>1243</v>
      </c>
      <c r="C1" s="142"/>
      <c r="D1" s="142"/>
      <c r="E1" s="142"/>
      <c r="F1" s="142"/>
      <c r="G1" s="142"/>
      <c r="H1" s="29"/>
      <c r="I1" s="30"/>
    </row>
    <row r="2" spans="1:14" ht="14.25" customHeight="1" thickBot="1" x14ac:dyDescent="0.35">
      <c r="B2" s="152" t="s">
        <v>1212</v>
      </c>
      <c r="C2" s="5"/>
      <c r="D2" s="5"/>
      <c r="E2" s="5"/>
      <c r="F2" s="5"/>
      <c r="G2" s="5"/>
      <c r="H2" s="5"/>
      <c r="I2" s="6"/>
    </row>
    <row r="4" spans="1:14" x14ac:dyDescent="0.3">
      <c r="A4" s="7" t="s">
        <v>44</v>
      </c>
      <c r="B4" s="7"/>
      <c r="C4" s="7"/>
      <c r="D4" s="7"/>
      <c r="E4" s="7"/>
      <c r="F4" s="7"/>
      <c r="G4" s="7"/>
      <c r="H4" s="7"/>
      <c r="I4" s="7"/>
      <c r="J4" s="7"/>
      <c r="K4" s="7"/>
      <c r="L4" s="7"/>
      <c r="M4" s="7"/>
      <c r="N4" s="7"/>
    </row>
    <row r="6" spans="1:14" x14ac:dyDescent="0.3">
      <c r="A6" s="67" t="s">
        <v>36</v>
      </c>
      <c r="B6" s="147" t="s">
        <v>1190</v>
      </c>
      <c r="C6" s="147" t="s">
        <v>1191</v>
      </c>
      <c r="D6" s="147" t="s">
        <v>1192</v>
      </c>
      <c r="E6" s="147" t="s">
        <v>1193</v>
      </c>
      <c r="F6" s="147" t="s">
        <v>1194</v>
      </c>
      <c r="G6" s="147" t="s">
        <v>1195</v>
      </c>
      <c r="H6" s="147" t="s">
        <v>1196</v>
      </c>
      <c r="I6" s="147" t="s">
        <v>1197</v>
      </c>
      <c r="J6" s="147" t="s">
        <v>1198</v>
      </c>
      <c r="K6" s="147" t="s">
        <v>1226</v>
      </c>
      <c r="L6" s="147" t="s">
        <v>1227</v>
      </c>
      <c r="M6" s="147" t="s">
        <v>1228</v>
      </c>
      <c r="N6" s="148" t="s">
        <v>1229</v>
      </c>
    </row>
    <row r="7" spans="1:14" x14ac:dyDescent="0.3">
      <c r="A7" s="73" t="s">
        <v>38</v>
      </c>
      <c r="B7" s="69">
        <v>178517</v>
      </c>
      <c r="C7" s="69">
        <v>204321</v>
      </c>
      <c r="D7" s="69">
        <v>198390</v>
      </c>
      <c r="E7" s="69">
        <v>205274</v>
      </c>
      <c r="F7" s="69">
        <v>210466</v>
      </c>
      <c r="G7" s="69">
        <v>187533</v>
      </c>
      <c r="H7" s="69">
        <v>151456</v>
      </c>
      <c r="I7" s="69">
        <v>373422</v>
      </c>
      <c r="J7" s="69">
        <v>293179</v>
      </c>
      <c r="K7" s="69">
        <v>188581</v>
      </c>
      <c r="L7" s="69">
        <v>158860</v>
      </c>
      <c r="M7" s="69">
        <v>156704</v>
      </c>
      <c r="N7" s="70">
        <v>144186</v>
      </c>
    </row>
    <row r="8" spans="1:14" x14ac:dyDescent="0.3">
      <c r="A8" s="74" t="s">
        <v>39</v>
      </c>
      <c r="B8" s="72">
        <v>159745</v>
      </c>
      <c r="C8" s="72">
        <v>129943</v>
      </c>
      <c r="D8" s="72">
        <v>110637</v>
      </c>
      <c r="E8" s="72">
        <v>109902</v>
      </c>
      <c r="F8" s="72">
        <v>107487</v>
      </c>
      <c r="G8" s="72">
        <v>145475</v>
      </c>
      <c r="H8" s="72">
        <v>327755</v>
      </c>
      <c r="I8" s="72">
        <v>115614</v>
      </c>
      <c r="J8" s="72">
        <v>94806</v>
      </c>
      <c r="K8" s="72">
        <v>96167</v>
      </c>
      <c r="L8" s="72">
        <v>93788</v>
      </c>
      <c r="M8" s="72">
        <v>101030</v>
      </c>
      <c r="N8" s="46">
        <v>131009</v>
      </c>
    </row>
    <row r="10" spans="1:14" x14ac:dyDescent="0.3">
      <c r="A10" s="67" t="s">
        <v>36</v>
      </c>
      <c r="B10" s="147" t="s">
        <v>1172</v>
      </c>
      <c r="C10" s="149" t="s">
        <v>1173</v>
      </c>
      <c r="D10" s="149" t="s">
        <v>1174</v>
      </c>
      <c r="E10" s="149" t="s">
        <v>1175</v>
      </c>
      <c r="F10" s="149" t="s">
        <v>1176</v>
      </c>
      <c r="G10" s="149" t="s">
        <v>1177</v>
      </c>
      <c r="H10" s="149" t="s">
        <v>1178</v>
      </c>
      <c r="I10" s="149" t="s">
        <v>1179</v>
      </c>
      <c r="J10" s="149" t="s">
        <v>1180</v>
      </c>
      <c r="K10" s="149" t="s">
        <v>1217</v>
      </c>
      <c r="L10" s="149" t="s">
        <v>1218</v>
      </c>
      <c r="M10" s="149" t="s">
        <v>1219</v>
      </c>
      <c r="N10" s="150" t="s">
        <v>1220</v>
      </c>
    </row>
    <row r="11" spans="1:14" x14ac:dyDescent="0.3">
      <c r="A11" s="73" t="s">
        <v>38</v>
      </c>
      <c r="B11" s="75">
        <v>-1.8867820829898352E-2</v>
      </c>
      <c r="C11" s="75">
        <v>0.14454645776032526</v>
      </c>
      <c r="D11" s="75">
        <v>-2.9027853230945477E-2</v>
      </c>
      <c r="E11" s="75">
        <v>3.4699329603306683E-2</v>
      </c>
      <c r="F11" s="75">
        <v>2.5293022983914115E-2</v>
      </c>
      <c r="G11" s="75">
        <v>-0.10896296789030058</v>
      </c>
      <c r="H11" s="75">
        <v>-0.19237680834839732</v>
      </c>
      <c r="I11" s="75">
        <v>1.4655477498415381</v>
      </c>
      <c r="J11" s="75">
        <v>-0.21488557181955004</v>
      </c>
      <c r="K11" s="75">
        <v>-0.35677180152739452</v>
      </c>
      <c r="L11" s="75">
        <v>-0.15760336407167208</v>
      </c>
      <c r="M11" s="75">
        <v>-1.3571698350749117E-2</v>
      </c>
      <c r="N11" s="76">
        <v>-7.9883091688789043E-2</v>
      </c>
    </row>
    <row r="12" spans="1:14" x14ac:dyDescent="0.3">
      <c r="A12" s="74" t="s">
        <v>39</v>
      </c>
      <c r="B12" s="58">
        <v>0.21536389780733112</v>
      </c>
      <c r="C12" s="58">
        <v>-0.18655982972863006</v>
      </c>
      <c r="D12" s="58">
        <v>-0.14857283578184277</v>
      </c>
      <c r="E12" s="58">
        <v>-6.6433471623417173E-3</v>
      </c>
      <c r="F12" s="58">
        <v>-2.1974122399956331E-2</v>
      </c>
      <c r="G12" s="58">
        <v>0.35341948328635087</v>
      </c>
      <c r="H12" s="58">
        <v>1.2529987970441656</v>
      </c>
      <c r="I12" s="58">
        <v>-0.647254809232506</v>
      </c>
      <c r="J12" s="58">
        <v>-0.17997820333177639</v>
      </c>
      <c r="K12" s="58">
        <v>1.4355631500116095E-2</v>
      </c>
      <c r="L12" s="58">
        <v>-2.4738215812076914E-2</v>
      </c>
      <c r="M12" s="58">
        <v>7.7216701496993112E-2</v>
      </c>
      <c r="N12" s="48">
        <v>0.29673364347223607</v>
      </c>
    </row>
    <row r="14" spans="1:14" x14ac:dyDescent="0.3">
      <c r="A14" s="67" t="s">
        <v>36</v>
      </c>
      <c r="B14" s="147" t="s">
        <v>1172</v>
      </c>
      <c r="C14" s="149" t="s">
        <v>1173</v>
      </c>
      <c r="D14" s="149" t="s">
        <v>1174</v>
      </c>
      <c r="E14" s="149" t="s">
        <v>1175</v>
      </c>
      <c r="F14" s="149" t="s">
        <v>1176</v>
      </c>
      <c r="G14" s="149" t="s">
        <v>1177</v>
      </c>
      <c r="H14" s="149" t="s">
        <v>1178</v>
      </c>
      <c r="I14" s="149" t="s">
        <v>1179</v>
      </c>
      <c r="J14" s="149" t="s">
        <v>1180</v>
      </c>
      <c r="K14" s="149" t="s">
        <v>1217</v>
      </c>
      <c r="L14" s="149" t="s">
        <v>1218</v>
      </c>
      <c r="M14" s="149" t="s">
        <v>1219</v>
      </c>
      <c r="N14" s="150" t="s">
        <v>1220</v>
      </c>
    </row>
    <row r="15" spans="1:14" x14ac:dyDescent="0.3">
      <c r="A15" s="73" t="s">
        <v>38</v>
      </c>
      <c r="B15" s="75">
        <v>7.1440575221770164E-2</v>
      </c>
      <c r="C15" s="75">
        <v>0.12745000662163949</v>
      </c>
      <c r="D15" s="75">
        <v>-1.525342122374829E-2</v>
      </c>
      <c r="E15" s="75">
        <v>2.4025549120527678E-3</v>
      </c>
      <c r="F15" s="75">
        <v>4.3155447836279892E-2</v>
      </c>
      <c r="G15" s="75">
        <v>3.33592316466369E-2</v>
      </c>
      <c r="H15" s="75">
        <v>3.5794887226272332E-2</v>
      </c>
      <c r="I15" s="75">
        <v>0.61530076391352129</v>
      </c>
      <c r="J15" s="75">
        <v>3.8342075345400913E-2</v>
      </c>
      <c r="K15" s="75">
        <v>-0.17184062254348709</v>
      </c>
      <c r="L15" s="75">
        <v>-0.12788559194092941</v>
      </c>
      <c r="M15" s="75">
        <v>-0.13875240450673271</v>
      </c>
      <c r="N15" s="76">
        <v>-0.19231221676366961</v>
      </c>
    </row>
    <row r="16" spans="1:14" x14ac:dyDescent="0.3">
      <c r="A16" s="74" t="s">
        <v>39</v>
      </c>
      <c r="B16" s="58">
        <v>7.1287261509573208E-2</v>
      </c>
      <c r="C16" s="58">
        <v>-0.12317388341194491</v>
      </c>
      <c r="D16" s="58">
        <v>-0.22722796136035039</v>
      </c>
      <c r="E16" s="58">
        <v>-0.2364629215356612</v>
      </c>
      <c r="F16" s="58">
        <v>-0.23994484514212991</v>
      </c>
      <c r="G16" s="58">
        <v>-0.18876341837445981</v>
      </c>
      <c r="H16" s="58">
        <v>-0.23676378810883311</v>
      </c>
      <c r="I16" s="58">
        <v>-0.2037383949971073</v>
      </c>
      <c r="J16" s="58">
        <v>-0.31415797964306652</v>
      </c>
      <c r="K16" s="58">
        <v>-0.29373099690075061</v>
      </c>
      <c r="L16" s="58">
        <v>-0.21434794263503551</v>
      </c>
      <c r="M16" s="58">
        <v>-0.2313486206424322</v>
      </c>
      <c r="N16" s="48">
        <v>-0.17988669441923069</v>
      </c>
    </row>
    <row r="18" spans="1:14" x14ac:dyDescent="0.3">
      <c r="A18" s="91" t="s">
        <v>45</v>
      </c>
      <c r="B18" s="91"/>
      <c r="C18" s="91"/>
      <c r="D18" s="91"/>
      <c r="E18" s="91"/>
      <c r="F18" s="91"/>
      <c r="G18" s="91"/>
      <c r="H18" s="91"/>
      <c r="I18" s="91"/>
      <c r="J18" s="91"/>
      <c r="K18" s="91"/>
      <c r="L18" s="91"/>
      <c r="M18" s="91"/>
      <c r="N18" s="91"/>
    </row>
    <row r="20" spans="1:14" ht="33.6" customHeight="1" x14ac:dyDescent="0.3">
      <c r="A20" s="81" t="s">
        <v>9</v>
      </c>
      <c r="B20" s="83" t="s">
        <v>1150</v>
      </c>
      <c r="C20" s="83" t="s">
        <v>1230</v>
      </c>
      <c r="D20" s="83" t="s">
        <v>1231</v>
      </c>
      <c r="E20" s="153" t="s">
        <v>1232</v>
      </c>
      <c r="F20" s="153" t="s">
        <v>1233</v>
      </c>
      <c r="G20" s="80" t="s">
        <v>1210</v>
      </c>
      <c r="H20" s="153" t="s">
        <v>1234</v>
      </c>
      <c r="I20" s="82" t="s">
        <v>1149</v>
      </c>
    </row>
    <row r="21" spans="1:14" x14ac:dyDescent="0.3">
      <c r="A21" s="154" t="s">
        <v>83</v>
      </c>
      <c r="B21" s="69">
        <v>1054025</v>
      </c>
      <c r="C21" s="69">
        <v>1055059</v>
      </c>
      <c r="D21" s="69">
        <v>1014694</v>
      </c>
      <c r="E21" s="84">
        <f>D21/$D$43</f>
        <v>0.412808489413863</v>
      </c>
      <c r="F21" s="84">
        <f>(D21-C21)/C21</f>
        <v>-3.8258523930889174E-2</v>
      </c>
      <c r="G21" s="84">
        <f>(D21-C21)/$C$43</f>
        <v>-1.5772550174996573E-2</v>
      </c>
      <c r="H21" s="84">
        <f t="shared" ref="H21:H41" si="0">(D21-B21)/B21</f>
        <v>-3.731505419700671E-2</v>
      </c>
      <c r="I21" s="85">
        <f t="shared" ref="I21:I43" si="1">(D21-B21)/$B$43</f>
        <v>-1.5567958765155416E-2</v>
      </c>
      <c r="K21" s="54"/>
    </row>
    <row r="22" spans="1:14" x14ac:dyDescent="0.3">
      <c r="A22" s="154" t="s">
        <v>15</v>
      </c>
      <c r="B22" s="69">
        <v>319517</v>
      </c>
      <c r="C22" s="69">
        <v>341256</v>
      </c>
      <c r="D22" s="69">
        <v>326966</v>
      </c>
      <c r="E22" s="84">
        <f t="shared" ref="E22:E42" si="2">D22/$D$43</f>
        <v>0.13301974836718569</v>
      </c>
      <c r="F22" s="84">
        <f t="shared" ref="F22:F41" si="3">(D22-C22)/C22</f>
        <v>-4.1874721616616262E-2</v>
      </c>
      <c r="G22" s="84">
        <f t="shared" ref="G22:G43" si="4">(D22-C22)/$C$43</f>
        <v>-5.58379145300882E-3</v>
      </c>
      <c r="H22" s="84">
        <f t="shared" si="0"/>
        <v>2.3313313532613289E-2</v>
      </c>
      <c r="I22" s="85">
        <f t="shared" si="1"/>
        <v>2.9484560484514173E-3</v>
      </c>
      <c r="K22" s="54"/>
    </row>
    <row r="23" spans="1:14" x14ac:dyDescent="0.3">
      <c r="A23" s="154" t="s">
        <v>52</v>
      </c>
      <c r="B23" s="69">
        <v>225648</v>
      </c>
      <c r="C23" s="69">
        <v>226917</v>
      </c>
      <c r="D23" s="69">
        <v>218614</v>
      </c>
      <c r="E23" s="84">
        <f t="shared" si="2"/>
        <v>8.8938847676957034E-2</v>
      </c>
      <c r="F23" s="84">
        <f t="shared" si="3"/>
        <v>-3.6590471405844427E-2</v>
      </c>
      <c r="G23" s="84">
        <f t="shared" si="4"/>
        <v>-3.2443821157685255E-3</v>
      </c>
      <c r="H23" s="84">
        <f t="shared" si="0"/>
        <v>-3.1172445578954832E-2</v>
      </c>
      <c r="I23" s="85">
        <f t="shared" si="1"/>
        <v>-2.7841911457655083E-3</v>
      </c>
      <c r="K23" s="54"/>
    </row>
    <row r="24" spans="1:14" x14ac:dyDescent="0.3">
      <c r="A24" s="154" t="s">
        <v>53</v>
      </c>
      <c r="B24" s="69">
        <v>233345</v>
      </c>
      <c r="C24" s="69">
        <v>223297</v>
      </c>
      <c r="D24" s="69">
        <v>214916</v>
      </c>
      <c r="E24" s="84">
        <f t="shared" si="2"/>
        <v>8.7434388407608379E-2</v>
      </c>
      <c r="F24" s="84">
        <f t="shared" si="3"/>
        <v>-3.7532971781976468E-2</v>
      </c>
      <c r="G24" s="84">
        <f t="shared" si="4"/>
        <v>-3.2748604735946059E-3</v>
      </c>
      <c r="H24" s="84">
        <f t="shared" si="0"/>
        <v>-7.8977479697443703E-2</v>
      </c>
      <c r="I24" s="85">
        <f t="shared" si="1"/>
        <v>-7.2945491363822215E-3</v>
      </c>
      <c r="K24" s="54"/>
    </row>
    <row r="25" spans="1:14" x14ac:dyDescent="0.3">
      <c r="A25" s="154" t="s">
        <v>84</v>
      </c>
      <c r="B25" s="69">
        <v>192254</v>
      </c>
      <c r="C25" s="69">
        <v>194269</v>
      </c>
      <c r="D25" s="69">
        <v>184314</v>
      </c>
      <c r="E25" s="84">
        <f t="shared" si="2"/>
        <v>7.4984560781700432E-2</v>
      </c>
      <c r="F25" s="84">
        <f t="shared" si="3"/>
        <v>-5.1243379025989737E-2</v>
      </c>
      <c r="G25" s="84">
        <f t="shared" si="4"/>
        <v>-3.8898981045978167E-3</v>
      </c>
      <c r="H25" s="84">
        <f t="shared" si="0"/>
        <v>-4.1299530829007461E-2</v>
      </c>
      <c r="I25" s="85">
        <f t="shared" si="1"/>
        <v>-3.1428031983761918E-3</v>
      </c>
      <c r="K25" s="54"/>
    </row>
    <row r="26" spans="1:14" x14ac:dyDescent="0.3">
      <c r="A26" s="154" t="s">
        <v>1145</v>
      </c>
      <c r="B26" s="69">
        <v>88079</v>
      </c>
      <c r="C26" s="69">
        <v>93672</v>
      </c>
      <c r="D26" s="69">
        <v>90701</v>
      </c>
      <c r="E26" s="84">
        <f t="shared" si="2"/>
        <v>3.6899935151214834E-2</v>
      </c>
      <c r="F26" s="84">
        <f t="shared" si="3"/>
        <v>-3.1717055256640189E-2</v>
      </c>
      <c r="G26" s="84">
        <f t="shared" si="4"/>
        <v>-1.1609128346318546E-3</v>
      </c>
      <c r="H26" s="84">
        <f t="shared" si="0"/>
        <v>2.9768730344349958E-2</v>
      </c>
      <c r="I26" s="85">
        <f t="shared" si="1"/>
        <v>1.0378375297408534E-3</v>
      </c>
      <c r="K26" s="54"/>
    </row>
    <row r="27" spans="1:14" x14ac:dyDescent="0.3">
      <c r="A27" s="154" t="s">
        <v>13</v>
      </c>
      <c r="B27" s="69">
        <v>84040</v>
      </c>
      <c r="C27" s="69">
        <v>86478</v>
      </c>
      <c r="D27" s="69">
        <v>84615</v>
      </c>
      <c r="E27" s="84">
        <f t="shared" si="2"/>
        <v>3.4423964595980676E-2</v>
      </c>
      <c r="F27" s="84">
        <f t="shared" si="3"/>
        <v>-2.1543051411919794E-2</v>
      </c>
      <c r="G27" s="84">
        <f t="shared" si="4"/>
        <v>-7.2796385423061093E-4</v>
      </c>
      <c r="H27" s="84">
        <f t="shared" si="0"/>
        <v>6.8419800095192761E-3</v>
      </c>
      <c r="I27" s="85">
        <f t="shared" si="1"/>
        <v>2.2759594950457309E-4</v>
      </c>
      <c r="K27" s="54"/>
    </row>
    <row r="28" spans="1:14" x14ac:dyDescent="0.3">
      <c r="A28" s="154" t="s">
        <v>19</v>
      </c>
      <c r="B28" s="69">
        <v>46735</v>
      </c>
      <c r="C28" s="69">
        <v>47678</v>
      </c>
      <c r="D28" s="69">
        <v>46120</v>
      </c>
      <c r="E28" s="84">
        <f t="shared" si="2"/>
        <v>1.8763023662076803E-2</v>
      </c>
      <c r="F28" s="84">
        <f t="shared" si="3"/>
        <v>-3.2677545199043583E-2</v>
      </c>
      <c r="G28" s="84">
        <f t="shared" si="4"/>
        <v>-6.0878566016709171E-4</v>
      </c>
      <c r="H28" s="84">
        <f t="shared" si="0"/>
        <v>-1.3159302449983952E-2</v>
      </c>
      <c r="I28" s="85">
        <f t="shared" si="1"/>
        <v>-2.4342871120923906E-4</v>
      </c>
      <c r="K28" s="54"/>
    </row>
    <row r="29" spans="1:14" x14ac:dyDescent="0.3">
      <c r="A29" s="154" t="s">
        <v>14</v>
      </c>
      <c r="B29" s="69">
        <v>46305</v>
      </c>
      <c r="C29" s="69">
        <v>47756</v>
      </c>
      <c r="D29" s="69">
        <v>45066</v>
      </c>
      <c r="E29" s="84">
        <f t="shared" si="2"/>
        <v>1.8334224292175915E-2</v>
      </c>
      <c r="F29" s="84">
        <f t="shared" si="3"/>
        <v>-5.6328000670072868E-2</v>
      </c>
      <c r="G29" s="84">
        <f t="shared" si="4"/>
        <v>-1.051112596822514E-3</v>
      </c>
      <c r="H29" s="84">
        <f t="shared" si="0"/>
        <v>-2.6757369614512472E-2</v>
      </c>
      <c r="I29" s="85">
        <f t="shared" si="1"/>
        <v>-4.9041979380202798E-4</v>
      </c>
      <c r="K29" s="100"/>
    </row>
    <row r="30" spans="1:14" x14ac:dyDescent="0.3">
      <c r="A30" s="154" t="s">
        <v>10</v>
      </c>
      <c r="B30" s="69">
        <v>40696</v>
      </c>
      <c r="C30" s="69">
        <v>42836</v>
      </c>
      <c r="D30" s="69">
        <v>40190</v>
      </c>
      <c r="E30" s="84">
        <f t="shared" si="2"/>
        <v>1.6350518668232152E-2</v>
      </c>
      <c r="F30" s="84">
        <f t="shared" si="3"/>
        <v>-6.1770473433560555E-2</v>
      </c>
      <c r="G30" s="84">
        <f t="shared" si="4"/>
        <v>-1.0339196770231865E-3</v>
      </c>
      <c r="H30" s="84">
        <f t="shared" si="0"/>
        <v>-1.2433654413210144E-2</v>
      </c>
      <c r="I30" s="85">
        <f t="shared" si="1"/>
        <v>-2.0028443556402434E-4</v>
      </c>
      <c r="K30" s="54"/>
    </row>
    <row r="31" spans="1:14" x14ac:dyDescent="0.3">
      <c r="A31" s="154" t="s">
        <v>11</v>
      </c>
      <c r="B31" s="69">
        <v>39178</v>
      </c>
      <c r="C31" s="69">
        <v>38924</v>
      </c>
      <c r="D31" s="69">
        <v>38237</v>
      </c>
      <c r="E31" s="84">
        <f t="shared" si="2"/>
        <v>1.5555978659298152E-2</v>
      </c>
      <c r="F31" s="84">
        <f t="shared" si="3"/>
        <v>-1.7649779056623162E-2</v>
      </c>
      <c r="G31" s="84">
        <f>(D31-C31)/$C$43</f>
        <v>-2.6844399777586138E-4</v>
      </c>
      <c r="H31" s="84">
        <f t="shared" si="0"/>
        <v>-2.4018581857164736E-2</v>
      </c>
      <c r="I31" s="85">
        <f t="shared" si="1"/>
        <v>-3.724657191022666E-4</v>
      </c>
      <c r="K31" s="54"/>
    </row>
    <row r="32" spans="1:14" x14ac:dyDescent="0.3">
      <c r="A32" s="154" t="s">
        <v>1146</v>
      </c>
      <c r="B32" s="69">
        <v>36941</v>
      </c>
      <c r="C32" s="69">
        <v>36027</v>
      </c>
      <c r="D32" s="69">
        <v>34509</v>
      </c>
      <c r="E32" s="84">
        <f t="shared" si="2"/>
        <v>1.4039314474297668E-2</v>
      </c>
      <c r="F32" s="84">
        <f t="shared" si="3"/>
        <v>-4.2135065367640938E-2</v>
      </c>
      <c r="G32" s="84">
        <f t="shared" si="4"/>
        <v>-5.9315573307679409E-4</v>
      </c>
      <c r="H32" s="84">
        <f t="shared" si="0"/>
        <v>-6.5834709401478037E-2</v>
      </c>
      <c r="I32" s="85">
        <f t="shared" si="1"/>
        <v>-9.6263191164369004E-4</v>
      </c>
      <c r="K32" s="54"/>
    </row>
    <row r="33" spans="1:14" x14ac:dyDescent="0.3">
      <c r="A33" s="154" t="s">
        <v>54</v>
      </c>
      <c r="B33" s="69">
        <v>32999</v>
      </c>
      <c r="C33" s="69">
        <v>33123</v>
      </c>
      <c r="D33" s="69">
        <v>31801</v>
      </c>
      <c r="E33" s="84">
        <f t="shared" si="2"/>
        <v>1.2937617421459333E-2</v>
      </c>
      <c r="F33" s="84">
        <f t="shared" si="3"/>
        <v>-3.9911843733961297E-2</v>
      </c>
      <c r="G33" s="84">
        <f t="shared" si="4"/>
        <v>-5.1656909033433586E-4</v>
      </c>
      <c r="H33" s="84">
        <f t="shared" si="0"/>
        <v>-3.6304130428194796E-2</v>
      </c>
      <c r="I33" s="85">
        <f t="shared" si="1"/>
        <v>-4.7419121305474534E-4</v>
      </c>
      <c r="K33" s="54"/>
    </row>
    <row r="34" spans="1:14" x14ac:dyDescent="0.3">
      <c r="A34" s="154" t="s">
        <v>51</v>
      </c>
      <c r="B34" s="69">
        <v>23959</v>
      </c>
      <c r="C34" s="69">
        <v>24264</v>
      </c>
      <c r="D34" s="69">
        <v>22159</v>
      </c>
      <c r="E34" s="84">
        <f t="shared" si="2"/>
        <v>9.0149575309618375E-3</v>
      </c>
      <c r="F34" s="84">
        <f t="shared" si="3"/>
        <v>-8.6754038905374212E-2</v>
      </c>
      <c r="G34" s="84">
        <f t="shared" si="4"/>
        <v>-8.2252491312691147E-4</v>
      </c>
      <c r="H34" s="84">
        <f t="shared" si="0"/>
        <v>-7.5128344254768567E-2</v>
      </c>
      <c r="I34" s="85">
        <f t="shared" si="1"/>
        <v>-7.1247427670996792E-4</v>
      </c>
      <c r="K34" s="54"/>
    </row>
    <row r="35" spans="1:14" x14ac:dyDescent="0.3">
      <c r="A35" s="154" t="s">
        <v>17</v>
      </c>
      <c r="B35" s="69">
        <v>20967</v>
      </c>
      <c r="C35" s="69">
        <v>22656</v>
      </c>
      <c r="D35" s="69">
        <v>21907</v>
      </c>
      <c r="E35" s="84">
        <f t="shared" si="2"/>
        <v>8.912436239486482E-3</v>
      </c>
      <c r="F35" s="84">
        <f t="shared" si="3"/>
        <v>-3.3059675141242938E-2</v>
      </c>
      <c r="G35" s="84">
        <f t="shared" si="4"/>
        <v>-2.9267038476582264E-4</v>
      </c>
      <c r="H35" s="84">
        <f t="shared" si="0"/>
        <v>4.4832355606429147E-2</v>
      </c>
      <c r="I35" s="85">
        <f t="shared" si="1"/>
        <v>3.720699000596499E-4</v>
      </c>
      <c r="K35" s="54"/>
    </row>
    <row r="36" spans="1:14" x14ac:dyDescent="0.3">
      <c r="A36" s="154" t="s">
        <v>12</v>
      </c>
      <c r="B36" s="69">
        <v>18365</v>
      </c>
      <c r="C36" s="69">
        <v>19978</v>
      </c>
      <c r="D36" s="69">
        <v>18957</v>
      </c>
      <c r="E36" s="84">
        <f t="shared" si="2"/>
        <v>7.7122862003900687E-3</v>
      </c>
      <c r="F36" s="84">
        <f t="shared" si="3"/>
        <v>-5.1106216838522373E-2</v>
      </c>
      <c r="G36" s="84">
        <f>(D36-C36)/$C$43</f>
        <v>-3.989538889798464E-4</v>
      </c>
      <c r="H36" s="84">
        <f t="shared" si="0"/>
        <v>3.2235230057173971E-2</v>
      </c>
      <c r="I36" s="85">
        <f t="shared" si="1"/>
        <v>2.3432487322905612E-4</v>
      </c>
      <c r="K36" s="54"/>
    </row>
    <row r="37" spans="1:14" x14ac:dyDescent="0.3">
      <c r="A37" s="154" t="s">
        <v>18</v>
      </c>
      <c r="B37" s="69">
        <v>13949</v>
      </c>
      <c r="C37" s="69">
        <v>15152</v>
      </c>
      <c r="D37" s="69">
        <v>14767</v>
      </c>
      <c r="E37" s="84">
        <f t="shared" si="2"/>
        <v>6.0076663143514347E-3</v>
      </c>
      <c r="F37" s="84">
        <f t="shared" si="3"/>
        <v>-2.5409186906019007E-2</v>
      </c>
      <c r="G37" s="84">
        <f t="shared" si="4"/>
        <v>-1.5043804824411446E-4</v>
      </c>
      <c r="H37" s="84">
        <f t="shared" si="0"/>
        <v>5.8642196573231054E-2</v>
      </c>
      <c r="I37" s="85">
        <f t="shared" si="1"/>
        <v>3.2377997686041879E-4</v>
      </c>
      <c r="K37" s="54"/>
    </row>
    <row r="38" spans="1:14" x14ac:dyDescent="0.3">
      <c r="A38" s="154" t="s">
        <v>55</v>
      </c>
      <c r="B38" s="69">
        <v>3795</v>
      </c>
      <c r="C38" s="69">
        <v>4193</v>
      </c>
      <c r="D38" s="69">
        <v>3994</v>
      </c>
      <c r="E38" s="84">
        <f t="shared" si="2"/>
        <v>1.6248811037800251E-3</v>
      </c>
      <c r="F38" s="84">
        <f t="shared" si="3"/>
        <v>-4.746005246839971E-2</v>
      </c>
      <c r="G38" s="84">
        <f t="shared" si="4"/>
        <v>-7.7758887274230592E-5</v>
      </c>
      <c r="H38" s="84">
        <f t="shared" si="0"/>
        <v>5.2437417654808957E-2</v>
      </c>
      <c r="I38" s="85">
        <f t="shared" si="1"/>
        <v>7.8767989480713117E-5</v>
      </c>
      <c r="K38" s="54"/>
    </row>
    <row r="39" spans="1:14" x14ac:dyDescent="0.3">
      <c r="A39" s="154" t="s">
        <v>16</v>
      </c>
      <c r="B39" s="69">
        <v>3928</v>
      </c>
      <c r="C39" s="69">
        <v>4048</v>
      </c>
      <c r="D39" s="69">
        <v>3878</v>
      </c>
      <c r="E39" s="84">
        <f t="shared" si="2"/>
        <v>1.5776887632596237E-3</v>
      </c>
      <c r="F39" s="84">
        <f t="shared" si="3"/>
        <v>-4.199604743083004E-2</v>
      </c>
      <c r="G39" s="84">
        <f t="shared" si="4"/>
        <v>-6.6427190133764818E-5</v>
      </c>
      <c r="H39" s="84">
        <f t="shared" si="0"/>
        <v>-1.2729124236252547E-2</v>
      </c>
      <c r="I39" s="85">
        <f t="shared" si="1"/>
        <v>-1.9790952130832444E-5</v>
      </c>
      <c r="K39" s="54"/>
    </row>
    <row r="40" spans="1:14" x14ac:dyDescent="0.3">
      <c r="A40" s="154" t="s">
        <v>57</v>
      </c>
      <c r="B40" s="69">
        <v>890</v>
      </c>
      <c r="C40" s="69">
        <v>879</v>
      </c>
      <c r="D40" s="69">
        <v>871</v>
      </c>
      <c r="E40" s="84">
        <f t="shared" si="2"/>
        <v>3.543493844247376E-4</v>
      </c>
      <c r="F40" s="84">
        <f t="shared" si="3"/>
        <v>-9.1012514220705342E-3</v>
      </c>
      <c r="G40" s="84">
        <f t="shared" si="4"/>
        <v>-3.1259854180595211E-6</v>
      </c>
      <c r="H40" s="84">
        <f t="shared" si="0"/>
        <v>-2.1348314606741574E-2</v>
      </c>
      <c r="I40" s="85">
        <f t="shared" si="1"/>
        <v>-7.5205618097163285E-6</v>
      </c>
      <c r="K40" s="54"/>
    </row>
    <row r="41" spans="1:14" x14ac:dyDescent="0.3">
      <c r="A41" s="154" t="s">
        <v>56</v>
      </c>
      <c r="B41" s="69">
        <v>792</v>
      </c>
      <c r="C41" s="69">
        <v>731</v>
      </c>
      <c r="D41" s="69">
        <v>750</v>
      </c>
      <c r="E41" s="84">
        <f t="shared" si="2"/>
        <v>3.0512289129569828E-4</v>
      </c>
      <c r="F41" s="84">
        <f t="shared" si="3"/>
        <v>2.5991792065663474E-2</v>
      </c>
      <c r="G41" s="84">
        <f t="shared" si="4"/>
        <v>7.4242153678913628E-6</v>
      </c>
      <c r="H41" s="84">
        <f t="shared" si="0"/>
        <v>-5.3030303030303032E-2</v>
      </c>
      <c r="I41" s="85">
        <f t="shared" si="1"/>
        <v>-1.6624399789899254E-5</v>
      </c>
      <c r="K41" s="54"/>
    </row>
    <row r="42" spans="1:14" x14ac:dyDescent="0.3">
      <c r="A42" s="155" t="s">
        <v>58</v>
      </c>
      <c r="B42" s="72">
        <v>0</v>
      </c>
      <c r="C42" s="72">
        <v>0</v>
      </c>
      <c r="D42" s="72">
        <v>0</v>
      </c>
      <c r="E42" s="86">
        <f t="shared" si="2"/>
        <v>0</v>
      </c>
      <c r="F42" s="86">
        <v>0</v>
      </c>
      <c r="G42" s="86">
        <f t="shared" si="4"/>
        <v>0</v>
      </c>
      <c r="H42" s="86">
        <v>0</v>
      </c>
      <c r="I42" s="87">
        <f t="shared" si="1"/>
        <v>0</v>
      </c>
      <c r="K42" s="54"/>
    </row>
    <row r="43" spans="1:14" x14ac:dyDescent="0.3">
      <c r="A43" s="159" t="s">
        <v>20</v>
      </c>
      <c r="B43" s="88">
        <v>2526407</v>
      </c>
      <c r="C43" s="88">
        <v>2559193</v>
      </c>
      <c r="D43" s="88">
        <v>2458026</v>
      </c>
      <c r="E43" s="84">
        <v>1</v>
      </c>
      <c r="F43" s="84">
        <f>(D43-C43)/C43</f>
        <v>-3.9530820848603446E-2</v>
      </c>
      <c r="G43" s="84">
        <f t="shared" si="4"/>
        <v>-3.9530820848603446E-2</v>
      </c>
      <c r="H43" s="84">
        <f>(D43-B43)/B43</f>
        <v>-2.7066501953169064E-2</v>
      </c>
      <c r="I43" s="84">
        <f t="shared" si="1"/>
        <v>-2.7066501953169064E-2</v>
      </c>
      <c r="J43" s="54"/>
    </row>
    <row r="44" spans="1:14" x14ac:dyDescent="0.3">
      <c r="A44" s="55"/>
      <c r="B44" s="56"/>
      <c r="C44" s="56"/>
      <c r="D44" s="56"/>
      <c r="E44" s="56"/>
      <c r="F44" s="57"/>
      <c r="G44" s="57"/>
      <c r="H44" s="57"/>
      <c r="I44" s="57"/>
      <c r="J44" s="57"/>
    </row>
    <row r="46" spans="1:14" ht="14.4" customHeight="1" x14ac:dyDescent="0.3"/>
    <row r="47" spans="1:14" x14ac:dyDescent="0.3">
      <c r="A47" s="91" t="s">
        <v>46</v>
      </c>
      <c r="B47" s="91"/>
      <c r="C47" s="91"/>
      <c r="D47" s="91"/>
      <c r="E47" s="91"/>
      <c r="F47" s="91"/>
      <c r="G47" s="91"/>
      <c r="H47" s="91"/>
      <c r="I47" s="91"/>
      <c r="J47" s="91"/>
      <c r="K47" s="91"/>
      <c r="L47" s="91"/>
      <c r="M47" s="91"/>
      <c r="N47" s="91"/>
    </row>
    <row r="50" spans="1:6" x14ac:dyDescent="0.3">
      <c r="A50" s="67" t="s">
        <v>42</v>
      </c>
      <c r="B50" s="83" t="s">
        <v>1190</v>
      </c>
      <c r="C50" s="83" t="s">
        <v>1228</v>
      </c>
      <c r="D50" s="83" t="s">
        <v>1229</v>
      </c>
      <c r="E50" s="63" t="s">
        <v>1199</v>
      </c>
      <c r="F50" s="89" t="s">
        <v>1200</v>
      </c>
    </row>
    <row r="51" spans="1:6" x14ac:dyDescent="0.3">
      <c r="A51" s="68" t="e" vm="3">
        <v>#VALUE!</v>
      </c>
      <c r="B51" s="69">
        <v>4282</v>
      </c>
      <c r="C51" s="69">
        <v>4628</v>
      </c>
      <c r="D51" s="69">
        <v>4345</v>
      </c>
      <c r="E51" s="103">
        <f t="shared" ref="E51:E83" si="5">D51/C51-1</f>
        <v>-6.1149524632670649E-2</v>
      </c>
      <c r="F51" s="104">
        <f t="shared" ref="F51:F83" si="6">D51/B51-1</f>
        <v>1.4712751050910855E-2</v>
      </c>
    </row>
    <row r="52" spans="1:6" x14ac:dyDescent="0.3">
      <c r="A52" s="68" t="e" vm="4">
        <v>#VALUE!</v>
      </c>
      <c r="B52" s="69">
        <v>373798</v>
      </c>
      <c r="C52" s="69">
        <v>389125</v>
      </c>
      <c r="D52" s="69">
        <v>378204</v>
      </c>
      <c r="E52" s="103">
        <f t="shared" si="5"/>
        <v>-2.8065531641503383E-2</v>
      </c>
      <c r="F52" s="104">
        <f t="shared" si="6"/>
        <v>1.1787114965837064E-2</v>
      </c>
    </row>
    <row r="53" spans="1:6" x14ac:dyDescent="0.3">
      <c r="A53" s="68" t="e" vm="5">
        <v>#VALUE!</v>
      </c>
      <c r="B53" s="69">
        <v>11161</v>
      </c>
      <c r="C53" s="69">
        <v>11470</v>
      </c>
      <c r="D53" s="69">
        <v>10931</v>
      </c>
      <c r="E53" s="103">
        <f t="shared" si="5"/>
        <v>-4.6992153443766393E-2</v>
      </c>
      <c r="F53" s="104">
        <f t="shared" si="6"/>
        <v>-2.0607472448705311E-2</v>
      </c>
    </row>
    <row r="54" spans="1:6" x14ac:dyDescent="0.3">
      <c r="A54" s="68" t="e" vm="6">
        <v>#VALUE!</v>
      </c>
      <c r="B54" s="69">
        <v>7710</v>
      </c>
      <c r="C54" s="69">
        <v>7598</v>
      </c>
      <c r="D54" s="69">
        <v>6268</v>
      </c>
      <c r="E54" s="103">
        <f>D54/C54-1</f>
        <v>-0.17504606475388262</v>
      </c>
      <c r="F54" s="104">
        <f t="shared" si="6"/>
        <v>-0.18702983138780804</v>
      </c>
    </row>
    <row r="55" spans="1:6" x14ac:dyDescent="0.3">
      <c r="A55" s="68" t="e" vm="7">
        <v>#VALUE!</v>
      </c>
      <c r="B55" s="69">
        <v>90377</v>
      </c>
      <c r="C55" s="69">
        <v>95864</v>
      </c>
      <c r="D55" s="69">
        <v>90589</v>
      </c>
      <c r="E55" s="103">
        <f t="shared" si="5"/>
        <v>-5.5025869982475162E-2</v>
      </c>
      <c r="F55" s="104">
        <f t="shared" si="6"/>
        <v>2.3457295550859403E-3</v>
      </c>
    </row>
    <row r="56" spans="1:6" x14ac:dyDescent="0.3">
      <c r="A56" s="68" t="e" vm="8">
        <v>#VALUE!</v>
      </c>
      <c r="B56" s="69">
        <v>730459</v>
      </c>
      <c r="C56" s="69">
        <v>742442</v>
      </c>
      <c r="D56" s="69">
        <v>718490</v>
      </c>
      <c r="E56" s="103">
        <f t="shared" si="5"/>
        <v>-3.2261105918037991E-2</v>
      </c>
      <c r="F56" s="104">
        <f t="shared" si="6"/>
        <v>-1.6385587692122394E-2</v>
      </c>
    </row>
    <row r="57" spans="1:6" x14ac:dyDescent="0.3">
      <c r="A57" s="68" t="e" vm="9">
        <v>#VALUE!</v>
      </c>
      <c r="B57" s="69">
        <v>58133</v>
      </c>
      <c r="C57" s="69">
        <v>60317</v>
      </c>
      <c r="D57" s="69">
        <v>55141</v>
      </c>
      <c r="E57" s="103">
        <f t="shared" si="5"/>
        <v>-8.5813286469817784E-2</v>
      </c>
      <c r="F57" s="104">
        <f t="shared" si="6"/>
        <v>-5.1468185023996749E-2</v>
      </c>
    </row>
    <row r="58" spans="1:6" x14ac:dyDescent="0.3">
      <c r="A58" s="68" t="e" vm="10">
        <v>#VALUE!</v>
      </c>
      <c r="B58" s="69">
        <v>55941</v>
      </c>
      <c r="C58" s="69">
        <v>57543</v>
      </c>
      <c r="D58" s="69">
        <v>55537</v>
      </c>
      <c r="E58" s="103">
        <f t="shared" si="5"/>
        <v>-3.4860886641294386E-2</v>
      </c>
      <c r="F58" s="104">
        <f t="shared" si="6"/>
        <v>-7.2218944959868692E-3</v>
      </c>
    </row>
    <row r="59" spans="1:6" x14ac:dyDescent="0.3">
      <c r="A59" s="68" t="e" vm="11">
        <v>#VALUE!</v>
      </c>
      <c r="B59" s="69">
        <v>49108</v>
      </c>
      <c r="C59" s="69">
        <v>50156</v>
      </c>
      <c r="D59" s="69">
        <v>49085</v>
      </c>
      <c r="E59" s="103">
        <f t="shared" si="5"/>
        <v>-2.135337746231758E-2</v>
      </c>
      <c r="F59" s="104">
        <f t="shared" si="6"/>
        <v>-4.6835546143197959E-4</v>
      </c>
    </row>
    <row r="60" spans="1:6" x14ac:dyDescent="0.3">
      <c r="A60" s="68" t="e" vm="12">
        <v>#VALUE!</v>
      </c>
      <c r="B60" s="69">
        <v>13733</v>
      </c>
      <c r="C60" s="69">
        <v>14466</v>
      </c>
      <c r="D60" s="69">
        <v>13767</v>
      </c>
      <c r="E60" s="103">
        <f t="shared" si="5"/>
        <v>-4.8320199087515503E-2</v>
      </c>
      <c r="F60" s="104">
        <f t="shared" si="6"/>
        <v>2.4757882472874471E-3</v>
      </c>
    </row>
    <row r="61" spans="1:6" x14ac:dyDescent="0.3">
      <c r="A61" s="68" t="e" vm="13">
        <v>#VALUE!</v>
      </c>
      <c r="B61" s="69">
        <v>23029</v>
      </c>
      <c r="C61" s="69">
        <v>23687</v>
      </c>
      <c r="D61" s="69">
        <v>22517</v>
      </c>
      <c r="E61" s="103">
        <f t="shared" si="5"/>
        <v>-4.939418246295435E-2</v>
      </c>
      <c r="F61" s="104">
        <f t="shared" si="6"/>
        <v>-2.2232836857874805E-2</v>
      </c>
    </row>
    <row r="62" spans="1:6" x14ac:dyDescent="0.3">
      <c r="A62" s="68" t="e" vm="14">
        <v>#VALUE!</v>
      </c>
      <c r="B62" s="69">
        <v>39140</v>
      </c>
      <c r="C62" s="69">
        <v>40387</v>
      </c>
      <c r="D62" s="69">
        <v>39003</v>
      </c>
      <c r="E62" s="103">
        <f t="shared" si="5"/>
        <v>-3.4268452719934617E-2</v>
      </c>
      <c r="F62" s="104">
        <f t="shared" si="6"/>
        <v>-3.5002554931017338E-3</v>
      </c>
    </row>
    <row r="63" spans="1:6" x14ac:dyDescent="0.3">
      <c r="A63" s="68" t="e" vm="15">
        <v>#VALUE!</v>
      </c>
      <c r="B63" s="69">
        <v>34153</v>
      </c>
      <c r="C63" s="69">
        <v>36313</v>
      </c>
      <c r="D63" s="69">
        <v>34155</v>
      </c>
      <c r="E63" s="103">
        <f t="shared" si="5"/>
        <v>-5.9427753146256146E-2</v>
      </c>
      <c r="F63" s="104">
        <f t="shared" si="6"/>
        <v>5.8560009369656996E-5</v>
      </c>
    </row>
    <row r="64" spans="1:6" x14ac:dyDescent="0.3">
      <c r="A64" s="68" t="e" vm="16">
        <v>#VALUE!</v>
      </c>
      <c r="B64" s="69">
        <v>13736</v>
      </c>
      <c r="C64" s="69">
        <v>14468</v>
      </c>
      <c r="D64" s="69">
        <v>13231</v>
      </c>
      <c r="E64" s="103">
        <f t="shared" si="5"/>
        <v>-8.5499032347249093E-2</v>
      </c>
      <c r="F64" s="104">
        <f t="shared" si="6"/>
        <v>-3.6764705882352922E-2</v>
      </c>
    </row>
    <row r="65" spans="1:6" x14ac:dyDescent="0.3">
      <c r="A65" s="68" t="e" vm="17">
        <v>#VALUE!</v>
      </c>
      <c r="B65" s="69">
        <v>34717</v>
      </c>
      <c r="C65" s="69">
        <v>36408</v>
      </c>
      <c r="D65" s="69">
        <v>34525</v>
      </c>
      <c r="E65" s="103">
        <f t="shared" si="5"/>
        <v>-5.1719402329158393E-2</v>
      </c>
      <c r="F65" s="104">
        <f t="shared" si="6"/>
        <v>-5.5304317769392375E-3</v>
      </c>
    </row>
    <row r="66" spans="1:6" x14ac:dyDescent="0.3">
      <c r="A66" s="68" t="e" vm="18">
        <v>#VALUE!</v>
      </c>
      <c r="B66" s="69">
        <v>137092</v>
      </c>
      <c r="C66" s="69">
        <v>143031</v>
      </c>
      <c r="D66" s="69">
        <v>138769</v>
      </c>
      <c r="E66" s="103">
        <f t="shared" si="5"/>
        <v>-2.9797736155099286E-2</v>
      </c>
      <c r="F66" s="104">
        <f t="shared" si="6"/>
        <v>1.2232661278557488E-2</v>
      </c>
    </row>
    <row r="67" spans="1:6" x14ac:dyDescent="0.3">
      <c r="A67" s="68" t="e" vm="19">
        <v>#VALUE!</v>
      </c>
      <c r="B67" s="69">
        <v>2266</v>
      </c>
      <c r="C67" s="69">
        <v>2480</v>
      </c>
      <c r="D67" s="69">
        <v>2311</v>
      </c>
      <c r="E67" s="103">
        <f t="shared" si="5"/>
        <v>-6.8145161290322553E-2</v>
      </c>
      <c r="F67" s="104">
        <f t="shared" si="6"/>
        <v>1.9858781994704255E-2</v>
      </c>
    </row>
    <row r="68" spans="1:6" x14ac:dyDescent="0.3">
      <c r="A68" s="68" t="e" vm="20">
        <v>#VALUE!</v>
      </c>
      <c r="B68" s="69">
        <v>4591</v>
      </c>
      <c r="C68" s="69">
        <v>4981</v>
      </c>
      <c r="D68" s="69">
        <v>4736</v>
      </c>
      <c r="E68" s="103">
        <f>D68/C68-1</f>
        <v>-4.918691025898414E-2</v>
      </c>
      <c r="F68" s="104">
        <f t="shared" si="6"/>
        <v>3.1583532999346575E-2</v>
      </c>
    </row>
    <row r="69" spans="1:6" x14ac:dyDescent="0.3">
      <c r="A69" s="68" t="e" vm="21">
        <v>#VALUE!</v>
      </c>
      <c r="B69" s="69">
        <v>44467</v>
      </c>
      <c r="C69" s="69">
        <v>45012</v>
      </c>
      <c r="D69" s="69">
        <v>43827</v>
      </c>
      <c r="E69" s="103">
        <f t="shared" si="5"/>
        <v>-2.6326312983204425E-2</v>
      </c>
      <c r="F69" s="104">
        <f t="shared" si="6"/>
        <v>-1.4392695706928693E-2</v>
      </c>
    </row>
    <row r="70" spans="1:6" x14ac:dyDescent="0.3">
      <c r="A70" s="68" t="e" vm="22">
        <v>#VALUE!</v>
      </c>
      <c r="B70" s="69">
        <v>29251</v>
      </c>
      <c r="C70" s="69">
        <v>28979</v>
      </c>
      <c r="D70" s="69">
        <v>22498</v>
      </c>
      <c r="E70" s="103">
        <f t="shared" si="5"/>
        <v>-0.22364470823699922</v>
      </c>
      <c r="F70" s="104">
        <f t="shared" si="6"/>
        <v>-0.23086390208881746</v>
      </c>
    </row>
    <row r="71" spans="1:6" x14ac:dyDescent="0.3">
      <c r="A71" s="68" t="e" vm="23">
        <v>#VALUE!</v>
      </c>
      <c r="B71" s="69">
        <v>34604</v>
      </c>
      <c r="C71" s="69">
        <v>36204</v>
      </c>
      <c r="D71" s="69">
        <v>32848</v>
      </c>
      <c r="E71" s="103">
        <f t="shared" si="5"/>
        <v>-9.269693956468894E-2</v>
      </c>
      <c r="F71" s="104">
        <f t="shared" si="6"/>
        <v>-5.0745578545832837E-2</v>
      </c>
    </row>
    <row r="72" spans="1:6" x14ac:dyDescent="0.3">
      <c r="A72" s="68" t="e" vm="24">
        <v>#VALUE!</v>
      </c>
      <c r="B72" s="69">
        <v>48162</v>
      </c>
      <c r="C72" s="69">
        <v>51825</v>
      </c>
      <c r="D72" s="69">
        <v>49576</v>
      </c>
      <c r="E72" s="103">
        <f t="shared" si="5"/>
        <v>-4.3396044380125454E-2</v>
      </c>
      <c r="F72" s="104">
        <f t="shared" si="6"/>
        <v>2.9359245878493478E-2</v>
      </c>
    </row>
    <row r="73" spans="1:6" x14ac:dyDescent="0.3">
      <c r="A73" s="68" t="e" vm="25">
        <v>#VALUE!</v>
      </c>
      <c r="B73" s="69">
        <v>51305</v>
      </c>
      <c r="C73" s="69">
        <v>52540</v>
      </c>
      <c r="D73" s="69">
        <v>50987</v>
      </c>
      <c r="E73" s="103">
        <f t="shared" si="5"/>
        <v>-2.9558431671107721E-2</v>
      </c>
      <c r="F73" s="104">
        <f t="shared" si="6"/>
        <v>-6.1982262937335664E-3</v>
      </c>
    </row>
    <row r="74" spans="1:6" x14ac:dyDescent="0.3">
      <c r="A74" s="68" t="e" vm="26">
        <v>#VALUE!</v>
      </c>
      <c r="B74" s="69">
        <v>52283</v>
      </c>
      <c r="C74" s="69">
        <v>55954</v>
      </c>
      <c r="D74" s="69">
        <v>52998</v>
      </c>
      <c r="E74" s="103">
        <f t="shared" si="5"/>
        <v>-5.2829109625764037E-2</v>
      </c>
      <c r="F74" s="104">
        <f t="shared" si="6"/>
        <v>1.3675573322112333E-2</v>
      </c>
    </row>
    <row r="75" spans="1:6" x14ac:dyDescent="0.3">
      <c r="A75" s="68" t="e" vm="27">
        <v>#VALUE!</v>
      </c>
      <c r="B75" s="69">
        <v>13163</v>
      </c>
      <c r="C75" s="69">
        <v>13693</v>
      </c>
      <c r="D75" s="69">
        <v>13257</v>
      </c>
      <c r="E75" s="103">
        <f t="shared" si="5"/>
        <v>-3.1841086686628217E-2</v>
      </c>
      <c r="F75" s="104">
        <f t="shared" si="6"/>
        <v>7.1412292030692548E-3</v>
      </c>
    </row>
    <row r="76" spans="1:6" x14ac:dyDescent="0.3">
      <c r="A76" s="68" t="e" vm="28">
        <v>#VALUE!</v>
      </c>
      <c r="B76" s="69">
        <v>33620</v>
      </c>
      <c r="C76" s="69">
        <v>35883</v>
      </c>
      <c r="D76" s="69">
        <v>34330</v>
      </c>
      <c r="E76" s="103">
        <f t="shared" si="5"/>
        <v>-4.3279547417997333E-2</v>
      </c>
      <c r="F76" s="104">
        <f t="shared" si="6"/>
        <v>2.1118381915526507E-2</v>
      </c>
    </row>
    <row r="77" spans="1:6" x14ac:dyDescent="0.3">
      <c r="A77" s="68" t="e" vm="29">
        <v>#VALUE!</v>
      </c>
      <c r="B77" s="69">
        <v>59753</v>
      </c>
      <c r="C77" s="69">
        <v>62433</v>
      </c>
      <c r="D77" s="69">
        <v>60783</v>
      </c>
      <c r="E77" s="103">
        <f t="shared" si="5"/>
        <v>-2.6428331171015285E-2</v>
      </c>
      <c r="F77" s="104">
        <f t="shared" si="6"/>
        <v>1.72376282362392E-2</v>
      </c>
    </row>
    <row r="78" spans="1:6" x14ac:dyDescent="0.3">
      <c r="A78" s="68" t="e" vm="30">
        <v>#VALUE!</v>
      </c>
      <c r="B78" s="69">
        <v>119163</v>
      </c>
      <c r="C78" s="69">
        <v>123224</v>
      </c>
      <c r="D78" s="69">
        <v>118923</v>
      </c>
      <c r="E78" s="103">
        <f t="shared" si="5"/>
        <v>-3.4903914821788007E-2</v>
      </c>
      <c r="F78" s="104">
        <f t="shared" si="6"/>
        <v>-2.0140479846932902E-3</v>
      </c>
    </row>
    <row r="79" spans="1:6" x14ac:dyDescent="0.3">
      <c r="A79" s="68" t="e" vm="31">
        <v>#VALUE!</v>
      </c>
      <c r="B79" s="69">
        <v>17060</v>
      </c>
      <c r="C79" s="69">
        <v>17596</v>
      </c>
      <c r="D79" s="69">
        <v>16175</v>
      </c>
      <c r="E79" s="103">
        <f t="shared" si="5"/>
        <v>-8.0756990225051117E-2</v>
      </c>
      <c r="F79" s="104">
        <f t="shared" si="6"/>
        <v>-5.1875732708089095E-2</v>
      </c>
    </row>
    <row r="80" spans="1:6" x14ac:dyDescent="0.3">
      <c r="A80" s="68" t="e" vm="32">
        <v>#VALUE!</v>
      </c>
      <c r="B80" s="69">
        <v>55678</v>
      </c>
      <c r="C80" s="69">
        <v>56654</v>
      </c>
      <c r="D80" s="69">
        <v>54995</v>
      </c>
      <c r="E80" s="103">
        <f t="shared" si="5"/>
        <v>-2.9283016203621948E-2</v>
      </c>
      <c r="F80" s="104">
        <f t="shared" si="6"/>
        <v>-1.22669636121987E-2</v>
      </c>
    </row>
    <row r="81" spans="1:14" x14ac:dyDescent="0.3">
      <c r="A81" s="68" t="e" vm="33">
        <v>#VALUE!</v>
      </c>
      <c r="B81" s="69">
        <v>229838</v>
      </c>
      <c r="C81" s="69">
        <v>238633</v>
      </c>
      <c r="D81" s="69">
        <v>230218</v>
      </c>
      <c r="E81" s="103">
        <f t="shared" si="5"/>
        <v>-3.5263354188230456E-2</v>
      </c>
      <c r="F81" s="104">
        <f t="shared" si="6"/>
        <v>1.6533384383783378E-3</v>
      </c>
    </row>
    <row r="82" spans="1:14" x14ac:dyDescent="0.3">
      <c r="A82" s="68" t="e" vm="34">
        <v>#VALUE!</v>
      </c>
      <c r="B82" s="69">
        <v>1920</v>
      </c>
      <c r="C82" s="69">
        <v>2078</v>
      </c>
      <c r="D82" s="69">
        <v>1955</v>
      </c>
      <c r="E82" s="103">
        <f t="shared" si="5"/>
        <v>-5.9191530317613039E-2</v>
      </c>
      <c r="F82" s="104">
        <f t="shared" si="6"/>
        <v>1.8229166666666741E-2</v>
      </c>
    </row>
    <row r="83" spans="1:14" x14ac:dyDescent="0.3">
      <c r="A83" s="68" t="e" vm="35">
        <v>#VALUE!</v>
      </c>
      <c r="B83" s="69">
        <v>3126</v>
      </c>
      <c r="C83" s="69">
        <v>3121</v>
      </c>
      <c r="D83" s="69">
        <v>3052</v>
      </c>
      <c r="E83" s="103">
        <f t="shared" si="5"/>
        <v>-2.2108298622236511E-2</v>
      </c>
      <c r="F83" s="104">
        <f t="shared" si="6"/>
        <v>-2.3672424824056293E-2</v>
      </c>
    </row>
    <row r="84" spans="1:14" x14ac:dyDescent="0.3">
      <c r="A84" s="71" t="s">
        <v>43</v>
      </c>
      <c r="B84" s="72">
        <v>0</v>
      </c>
      <c r="C84" s="72">
        <v>0</v>
      </c>
      <c r="D84" s="72">
        <v>0</v>
      </c>
      <c r="E84" s="105">
        <v>0</v>
      </c>
      <c r="F84" s="106">
        <v>0</v>
      </c>
      <c r="H84" s="101"/>
    </row>
    <row r="85" spans="1:14" x14ac:dyDescent="0.3">
      <c r="A85" s="47" t="s">
        <v>8</v>
      </c>
      <c r="B85" s="88">
        <v>2476819</v>
      </c>
      <c r="C85" s="88">
        <v>2559193</v>
      </c>
      <c r="D85" s="88">
        <v>2458026</v>
      </c>
      <c r="E85" s="143">
        <f>D85/C85-1</f>
        <v>-3.9530820848603487E-2</v>
      </c>
      <c r="F85" s="143">
        <f>D85/B85-1</f>
        <v>-7.5875548435311302E-3</v>
      </c>
    </row>
    <row r="87" spans="1:14" x14ac:dyDescent="0.3">
      <c r="A87" s="91" t="s">
        <v>75</v>
      </c>
      <c r="B87" s="91"/>
      <c r="C87" s="91"/>
      <c r="D87" s="91"/>
      <c r="E87" s="91"/>
      <c r="F87" s="91"/>
      <c r="G87" s="91"/>
      <c r="H87" s="91"/>
      <c r="I87" s="91"/>
      <c r="J87" s="91"/>
      <c r="K87" s="91"/>
      <c r="L87" s="91"/>
      <c r="M87" s="91"/>
      <c r="N87" s="91"/>
    </row>
    <row r="89" spans="1:14" ht="32.25" customHeight="1" x14ac:dyDescent="0.3">
      <c r="A89" s="95" t="s">
        <v>74</v>
      </c>
      <c r="B89" s="157" t="s">
        <v>1235</v>
      </c>
      <c r="C89" s="157" t="s">
        <v>1236</v>
      </c>
      <c r="D89" s="157" t="s">
        <v>1237</v>
      </c>
      <c r="E89" s="157" t="s">
        <v>1238</v>
      </c>
      <c r="F89" s="157" t="s">
        <v>1239</v>
      </c>
      <c r="G89" s="157" t="s">
        <v>1240</v>
      </c>
      <c r="H89" s="153" t="s">
        <v>1241</v>
      </c>
      <c r="I89" s="158" t="s">
        <v>1242</v>
      </c>
    </row>
    <row r="90" spans="1:14" x14ac:dyDescent="0.3">
      <c r="A90" s="93" t="s">
        <v>59</v>
      </c>
      <c r="B90" s="69">
        <v>2476</v>
      </c>
      <c r="C90" s="69">
        <v>1744</v>
      </c>
      <c r="D90" s="69">
        <v>0</v>
      </c>
      <c r="E90" s="69">
        <v>1668</v>
      </c>
      <c r="F90" s="69">
        <v>1298</v>
      </c>
      <c r="G90" s="69">
        <v>0</v>
      </c>
      <c r="H90" s="92">
        <f t="shared" ref="H90:H106" si="7">C90/B90*100</f>
        <v>70.436187399030686</v>
      </c>
      <c r="I90" s="94">
        <f t="shared" ref="I90:I106" si="8">F90/E90*100</f>
        <v>77.817745803357326</v>
      </c>
    </row>
    <row r="91" spans="1:14" x14ac:dyDescent="0.3">
      <c r="A91" s="93" t="s">
        <v>60</v>
      </c>
      <c r="B91" s="69">
        <v>36234</v>
      </c>
      <c r="C91" s="69">
        <v>43152</v>
      </c>
      <c r="D91" s="69">
        <v>0</v>
      </c>
      <c r="E91" s="69">
        <v>36611</v>
      </c>
      <c r="F91" s="69">
        <v>41956</v>
      </c>
      <c r="G91" s="69">
        <v>0</v>
      </c>
      <c r="H91" s="92">
        <f t="shared" si="7"/>
        <v>119.09256499420434</v>
      </c>
      <c r="I91" s="94">
        <f t="shared" si="8"/>
        <v>114.59943732757914</v>
      </c>
    </row>
    <row r="92" spans="1:14" x14ac:dyDescent="0.3">
      <c r="A92" s="93" t="s">
        <v>61</v>
      </c>
      <c r="B92" s="69">
        <v>96184</v>
      </c>
      <c r="C92" s="69">
        <v>125766</v>
      </c>
      <c r="D92" s="69">
        <v>0</v>
      </c>
      <c r="E92" s="69">
        <v>95964</v>
      </c>
      <c r="F92" s="69">
        <v>125332</v>
      </c>
      <c r="G92" s="69">
        <v>0</v>
      </c>
      <c r="H92" s="92">
        <f t="shared" si="7"/>
        <v>130.75563503285369</v>
      </c>
      <c r="I92" s="94">
        <f t="shared" si="8"/>
        <v>130.60314284523363</v>
      </c>
    </row>
    <row r="93" spans="1:14" x14ac:dyDescent="0.3">
      <c r="A93" s="93" t="s">
        <v>62</v>
      </c>
      <c r="B93" s="69">
        <v>130839</v>
      </c>
      <c r="C93" s="69">
        <v>154078</v>
      </c>
      <c r="D93" s="69">
        <v>0</v>
      </c>
      <c r="E93" s="69">
        <v>131708</v>
      </c>
      <c r="F93" s="69">
        <v>155918</v>
      </c>
      <c r="G93" s="69">
        <v>0</v>
      </c>
      <c r="H93" s="92">
        <f t="shared" si="7"/>
        <v>117.76152370470578</v>
      </c>
      <c r="I93" s="94">
        <f t="shared" si="8"/>
        <v>118.38157135481519</v>
      </c>
    </row>
    <row r="94" spans="1:14" x14ac:dyDescent="0.3">
      <c r="A94" s="93" t="s">
        <v>63</v>
      </c>
      <c r="B94" s="69">
        <v>135527</v>
      </c>
      <c r="C94" s="69">
        <v>150069</v>
      </c>
      <c r="D94" s="69">
        <v>0</v>
      </c>
      <c r="E94" s="69">
        <v>136729</v>
      </c>
      <c r="F94" s="69">
        <v>151977</v>
      </c>
      <c r="G94" s="69">
        <v>0</v>
      </c>
      <c r="H94" s="92">
        <f t="shared" si="7"/>
        <v>110.72996524677738</v>
      </c>
      <c r="I94" s="94">
        <f t="shared" si="8"/>
        <v>111.15198677676278</v>
      </c>
    </row>
    <row r="95" spans="1:14" x14ac:dyDescent="0.3">
      <c r="A95" s="93" t="s">
        <v>64</v>
      </c>
      <c r="B95" s="69">
        <v>140479</v>
      </c>
      <c r="C95" s="69">
        <v>145479</v>
      </c>
      <c r="D95" s="69">
        <v>0</v>
      </c>
      <c r="E95" s="69">
        <v>136315</v>
      </c>
      <c r="F95" s="69">
        <v>143533</v>
      </c>
      <c r="G95" s="69">
        <v>0</v>
      </c>
      <c r="H95" s="92">
        <f t="shared" si="7"/>
        <v>103.55925084888133</v>
      </c>
      <c r="I95" s="94">
        <f t="shared" si="8"/>
        <v>105.29508858159411</v>
      </c>
    </row>
    <row r="96" spans="1:14" x14ac:dyDescent="0.3">
      <c r="A96" s="93" t="s">
        <v>65</v>
      </c>
      <c r="B96" s="69">
        <v>135791</v>
      </c>
      <c r="C96" s="69">
        <v>131882</v>
      </c>
      <c r="D96" s="69">
        <v>0</v>
      </c>
      <c r="E96" s="69">
        <v>136491</v>
      </c>
      <c r="F96" s="69">
        <v>134439</v>
      </c>
      <c r="G96" s="69">
        <v>0</v>
      </c>
      <c r="H96" s="92">
        <f t="shared" si="7"/>
        <v>97.121311427119622</v>
      </c>
      <c r="I96" s="94">
        <f t="shared" si="8"/>
        <v>98.496604171703623</v>
      </c>
    </row>
    <row r="97" spans="1:9" x14ac:dyDescent="0.3">
      <c r="A97" s="93" t="s">
        <v>66</v>
      </c>
      <c r="B97" s="69">
        <v>119711</v>
      </c>
      <c r="C97" s="69">
        <v>110063</v>
      </c>
      <c r="D97" s="69">
        <v>0</v>
      </c>
      <c r="E97" s="69">
        <v>116624</v>
      </c>
      <c r="F97" s="69">
        <v>109463</v>
      </c>
      <c r="G97" s="69">
        <v>0</v>
      </c>
      <c r="H97" s="92">
        <f t="shared" si="7"/>
        <v>91.940590254863793</v>
      </c>
      <c r="I97" s="94">
        <f t="shared" si="8"/>
        <v>93.859754424475241</v>
      </c>
    </row>
    <row r="98" spans="1:9" x14ac:dyDescent="0.3">
      <c r="A98" s="93" t="s">
        <v>67</v>
      </c>
      <c r="B98" s="69">
        <v>123528</v>
      </c>
      <c r="C98" s="69">
        <v>103817</v>
      </c>
      <c r="D98" s="69">
        <v>0</v>
      </c>
      <c r="E98" s="69">
        <v>118480</v>
      </c>
      <c r="F98" s="69">
        <v>99957</v>
      </c>
      <c r="G98" s="69">
        <v>0</v>
      </c>
      <c r="H98" s="92">
        <f t="shared" si="7"/>
        <v>84.043293828119943</v>
      </c>
      <c r="I98" s="94">
        <f t="shared" si="8"/>
        <v>84.366137744767045</v>
      </c>
    </row>
    <row r="99" spans="1:9" x14ac:dyDescent="0.3">
      <c r="A99" s="93" t="s">
        <v>68</v>
      </c>
      <c r="B99" s="69">
        <v>116061</v>
      </c>
      <c r="C99" s="69">
        <v>86448</v>
      </c>
      <c r="D99" s="69">
        <v>0</v>
      </c>
      <c r="E99" s="69">
        <v>112010</v>
      </c>
      <c r="F99" s="69">
        <v>80724</v>
      </c>
      <c r="G99" s="69">
        <v>0</v>
      </c>
      <c r="H99" s="92">
        <f t="shared" si="7"/>
        <v>74.484969111070896</v>
      </c>
      <c r="I99" s="94">
        <f t="shared" si="8"/>
        <v>72.068565306669058</v>
      </c>
    </row>
    <row r="100" spans="1:9" x14ac:dyDescent="0.3">
      <c r="A100" s="93" t="s">
        <v>69</v>
      </c>
      <c r="B100" s="69">
        <v>76343</v>
      </c>
      <c r="C100" s="69">
        <v>67582</v>
      </c>
      <c r="D100" s="69">
        <v>0</v>
      </c>
      <c r="E100" s="69">
        <v>75259</v>
      </c>
      <c r="F100" s="69">
        <v>64655</v>
      </c>
      <c r="G100" s="69">
        <v>0</v>
      </c>
      <c r="H100" s="92">
        <f t="shared" si="7"/>
        <v>88.524160695807083</v>
      </c>
      <c r="I100" s="94">
        <f t="shared" si="8"/>
        <v>85.909990831661332</v>
      </c>
    </row>
    <row r="101" spans="1:9" x14ac:dyDescent="0.3">
      <c r="A101" s="93" t="s">
        <v>70</v>
      </c>
      <c r="B101" s="69">
        <v>46886</v>
      </c>
      <c r="C101" s="69">
        <v>48955</v>
      </c>
      <c r="D101" s="69">
        <v>0</v>
      </c>
      <c r="E101" s="69">
        <v>47736</v>
      </c>
      <c r="F101" s="69">
        <v>48480</v>
      </c>
      <c r="G101" s="69">
        <v>0</v>
      </c>
      <c r="H101" s="92">
        <f t="shared" si="7"/>
        <v>104.41283112229665</v>
      </c>
      <c r="I101" s="94">
        <f t="shared" si="8"/>
        <v>101.55857214680744</v>
      </c>
    </row>
    <row r="102" spans="1:9" x14ac:dyDescent="0.3">
      <c r="A102" s="93" t="s">
        <v>71</v>
      </c>
      <c r="B102" s="69">
        <v>26463</v>
      </c>
      <c r="C102" s="69">
        <v>36162</v>
      </c>
      <c r="D102" s="69">
        <v>0</v>
      </c>
      <c r="E102" s="69">
        <v>27488</v>
      </c>
      <c r="F102" s="69">
        <v>35851</v>
      </c>
      <c r="G102" s="69">
        <v>0</v>
      </c>
      <c r="H102" s="92">
        <f t="shared" si="7"/>
        <v>136.65117333635641</v>
      </c>
      <c r="I102" s="94">
        <f t="shared" si="8"/>
        <v>130.42418509895225</v>
      </c>
    </row>
    <row r="103" spans="1:9" x14ac:dyDescent="0.3">
      <c r="A103" s="93" t="s">
        <v>72</v>
      </c>
      <c r="B103" s="69">
        <v>14130</v>
      </c>
      <c r="C103" s="69">
        <v>25539</v>
      </c>
      <c r="D103" s="69">
        <v>0</v>
      </c>
      <c r="E103" s="69">
        <v>14720</v>
      </c>
      <c r="F103" s="69">
        <v>25626</v>
      </c>
      <c r="G103" s="69">
        <v>0</v>
      </c>
      <c r="H103" s="92">
        <f t="shared" si="7"/>
        <v>180.74309978768576</v>
      </c>
      <c r="I103" s="94">
        <f t="shared" si="8"/>
        <v>174.0896739130435</v>
      </c>
    </row>
    <row r="104" spans="1:9" x14ac:dyDescent="0.3">
      <c r="A104" s="68" t="s">
        <v>1148</v>
      </c>
      <c r="B104" s="69">
        <v>12346</v>
      </c>
      <c r="C104" s="69">
        <v>30344</v>
      </c>
      <c r="D104" s="69">
        <v>0</v>
      </c>
      <c r="E104" s="69">
        <v>12749</v>
      </c>
      <c r="F104" s="69">
        <v>30587</v>
      </c>
      <c r="G104" s="69">
        <v>0</v>
      </c>
      <c r="H104" s="92">
        <f t="shared" si="7"/>
        <v>245.78000971974728</v>
      </c>
      <c r="I104" s="94">
        <f t="shared" si="8"/>
        <v>239.91685622401758</v>
      </c>
    </row>
    <row r="105" spans="1:9" x14ac:dyDescent="0.3">
      <c r="A105" s="96" t="s">
        <v>73</v>
      </c>
      <c r="B105" s="72">
        <v>9</v>
      </c>
      <c r="C105" s="72">
        <v>7</v>
      </c>
      <c r="D105" s="72">
        <v>2725</v>
      </c>
      <c r="E105" s="72">
        <v>10</v>
      </c>
      <c r="F105" s="72">
        <v>2</v>
      </c>
      <c r="G105" s="72">
        <v>7666</v>
      </c>
      <c r="H105" s="97">
        <f t="shared" si="7"/>
        <v>77.777777777777786</v>
      </c>
      <c r="I105" s="98">
        <f t="shared" si="8"/>
        <v>20</v>
      </c>
    </row>
    <row r="106" spans="1:9" x14ac:dyDescent="0.3">
      <c r="A106" s="62" t="s">
        <v>8</v>
      </c>
      <c r="B106" s="88">
        <v>1213007</v>
      </c>
      <c r="C106" s="88">
        <v>1261087</v>
      </c>
      <c r="D106" s="88">
        <v>2725</v>
      </c>
      <c r="E106" s="88">
        <v>1200562</v>
      </c>
      <c r="F106" s="88">
        <v>1249798</v>
      </c>
      <c r="G106" s="88">
        <v>7666</v>
      </c>
      <c r="H106" s="92">
        <f t="shared" si="7"/>
        <v>103.96370342462986</v>
      </c>
      <c r="I106" s="92">
        <f t="shared" si="8"/>
        <v>104.10107932784814</v>
      </c>
    </row>
  </sheetData>
  <sortState xmlns:xlrd2="http://schemas.microsoft.com/office/spreadsheetml/2017/richdata2" ref="A51:D83">
    <sortCondition ref="A51:A83"/>
  </sortState>
  <conditionalFormatting sqref="E21:E42">
    <cfRule type="colorScale" priority="4">
      <colorScale>
        <cfvo type="min"/>
        <cfvo type="max"/>
        <color rgb="FFFFFFFF"/>
        <color rgb="FF57BB8A"/>
      </colorScale>
    </cfRule>
  </conditionalFormatting>
  <conditionalFormatting sqref="F21:F43">
    <cfRule type="expression" dxfId="2" priority="2">
      <formula>F21&lt;0</formula>
    </cfRule>
  </conditionalFormatting>
  <conditionalFormatting sqref="G21:G42">
    <cfRule type="colorScale" priority="5">
      <colorScale>
        <cfvo type="formula" val="-0.005"/>
        <cfvo type="formula" val="0"/>
        <cfvo type="formula" val="0.005"/>
        <color rgb="FFE67C73"/>
        <color rgb="FFFFFFFF"/>
        <color rgb="FF57BB8A"/>
      </colorScale>
    </cfRule>
  </conditionalFormatting>
  <conditionalFormatting sqref="G44 I44">
    <cfRule type="expression" dxfId="1" priority="13">
      <formula>G44&lt;0</formula>
    </cfRule>
  </conditionalFormatting>
  <conditionalFormatting sqref="H21:H43">
    <cfRule type="expression" dxfId="0" priority="3">
      <formula>H21&lt;0</formula>
    </cfRule>
  </conditionalFormatting>
  <conditionalFormatting sqref="H90:I105">
    <cfRule type="colorScale" priority="1">
      <colorScale>
        <cfvo type="num" val="50"/>
        <cfvo type="max"/>
        <color rgb="FFFCFCFF"/>
        <color theme="9" tint="0.59999389629810485"/>
      </colorScale>
    </cfRule>
  </conditionalFormatting>
  <conditionalFormatting sqref="I21:I42">
    <cfRule type="colorScale" priority="6">
      <colorScale>
        <cfvo type="formula" val="-0.01"/>
        <cfvo type="formula" val="0"/>
        <cfvo type="formula" val="0.01"/>
        <color rgb="FFE67C73"/>
        <color rgb="FFFFFFFF"/>
        <color rgb="FF57BB8A"/>
      </colorScale>
    </cfRule>
  </conditionalFormatting>
  <pageMargins left="0.7" right="0.7" top="0.75" bottom="0.75" header="0.3" footer="0.3"/>
  <pageSetup orientation="portrait" r:id="rId1"/>
  <drawing r:id="rId2"/>
  <tableParts count="6">
    <tablePart r:id="rId3"/>
    <tablePart r:id="rId4"/>
    <tablePart r:id="rId5"/>
    <tablePart r:id="rId6"/>
    <tablePart r:id="rId7"/>
    <tablePart r:id="rId8"/>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67DB9-65E4-414E-9A91-45E09CE39C77}">
  <sheetPr codeName="Hoja4"/>
  <dimension ref="A1:O91"/>
  <sheetViews>
    <sheetView showGridLines="0" zoomScale="60" zoomScaleNormal="60" workbookViewId="0"/>
  </sheetViews>
  <sheetFormatPr baseColWidth="10" defaultRowHeight="16.2" x14ac:dyDescent="0.3"/>
  <cols>
    <col min="1" max="1" width="29.6640625" style="44" customWidth="1"/>
    <col min="2" max="2" width="26.5546875" style="44" customWidth="1"/>
    <col min="3" max="3" width="19.5546875" style="44" customWidth="1"/>
    <col min="4" max="4" width="23.109375" style="44" bestFit="1" customWidth="1"/>
    <col min="5" max="5" width="22.33203125" style="44" bestFit="1" customWidth="1"/>
    <col min="6" max="15" width="22.5546875" style="44" customWidth="1"/>
    <col min="16" max="16384" width="11.5546875" style="44"/>
  </cols>
  <sheetData>
    <row r="1" spans="1:15" ht="72.599999999999994" customHeight="1" thickBot="1" x14ac:dyDescent="0.35">
      <c r="A1" s="55" t="e" vm="37">
        <v>#VALUE!</v>
      </c>
      <c r="B1" s="151" t="s">
        <v>1244</v>
      </c>
      <c r="C1" s="142"/>
      <c r="D1" s="142"/>
      <c r="E1" s="142"/>
      <c r="F1" s="142"/>
      <c r="G1" s="142"/>
      <c r="H1" s="29"/>
      <c r="I1" s="30"/>
    </row>
    <row r="2" spans="1:15" ht="15.75" customHeight="1" thickBot="1" x14ac:dyDescent="0.35">
      <c r="B2" s="152" t="s">
        <v>1212</v>
      </c>
      <c r="C2" s="5"/>
      <c r="D2" s="5"/>
      <c r="E2" s="5"/>
      <c r="F2" s="5"/>
      <c r="G2" s="5"/>
      <c r="H2" s="5"/>
      <c r="I2" s="6"/>
    </row>
    <row r="4" spans="1:15" x14ac:dyDescent="0.3">
      <c r="J4" s="99"/>
    </row>
    <row r="7" spans="1:15" ht="19.5" customHeight="1" x14ac:dyDescent="0.3">
      <c r="A7" s="35" t="s">
        <v>26</v>
      </c>
      <c r="B7" s="35"/>
      <c r="C7" s="35"/>
      <c r="D7" s="35"/>
      <c r="E7" s="35"/>
      <c r="F7" s="35"/>
      <c r="G7" s="35"/>
      <c r="H7" s="35"/>
      <c r="I7" s="35"/>
      <c r="J7" s="35"/>
      <c r="K7" s="35"/>
      <c r="L7" s="35"/>
      <c r="M7" s="35"/>
      <c r="N7" s="35"/>
      <c r="O7" s="35"/>
    </row>
    <row r="8" spans="1:15" ht="19.5" customHeight="1" x14ac:dyDescent="0.3"/>
    <row r="9" spans="1:15" ht="32.4" x14ac:dyDescent="0.3">
      <c r="A9" s="11" t="s">
        <v>1161</v>
      </c>
      <c r="B9" s="8" t="s">
        <v>0</v>
      </c>
      <c r="C9" s="160" t="s">
        <v>1201</v>
      </c>
      <c r="D9" s="160" t="s">
        <v>1202</v>
      </c>
      <c r="E9" s="160" t="s">
        <v>1203</v>
      </c>
      <c r="F9" s="160" t="s">
        <v>1204</v>
      </c>
      <c r="G9" s="160" t="s">
        <v>1205</v>
      </c>
      <c r="H9" s="160" t="s">
        <v>1206</v>
      </c>
      <c r="I9" s="160" t="s">
        <v>1207</v>
      </c>
      <c r="J9" s="160" t="s">
        <v>1208</v>
      </c>
      <c r="K9" s="160" t="s">
        <v>1209</v>
      </c>
      <c r="L9" s="160" t="s">
        <v>1245</v>
      </c>
      <c r="M9" s="160" t="s">
        <v>1246</v>
      </c>
      <c r="N9" s="160" t="s">
        <v>1247</v>
      </c>
      <c r="O9" s="160" t="s">
        <v>1248</v>
      </c>
    </row>
    <row r="10" spans="1:15" ht="41.4" customHeight="1" x14ac:dyDescent="0.3">
      <c r="A10" s="37" t="s">
        <v>8</v>
      </c>
      <c r="B10" s="38" t="s">
        <v>1</v>
      </c>
      <c r="C10" s="109">
        <v>9777111.7327999994</v>
      </c>
      <c r="D10" s="109">
        <v>9473812.5515999999</v>
      </c>
      <c r="E10" s="109">
        <v>9591823.2862</v>
      </c>
      <c r="F10" s="109">
        <v>9699465.614599999</v>
      </c>
      <c r="G10" s="109">
        <v>9697823.1744999997</v>
      </c>
      <c r="H10" s="109">
        <v>9965514.3915999997</v>
      </c>
      <c r="I10" s="109">
        <v>9722668.4267999995</v>
      </c>
      <c r="J10" s="109">
        <v>9633760.9549499992</v>
      </c>
      <c r="K10" s="109">
        <v>10601581.543199999</v>
      </c>
      <c r="L10" s="109">
        <v>10951939.717515999</v>
      </c>
      <c r="M10" s="109">
        <v>10844934.9629</v>
      </c>
      <c r="N10" s="109">
        <v>10844205.314099999</v>
      </c>
      <c r="O10" s="108">
        <v>10932179.289799999</v>
      </c>
    </row>
    <row r="11" spans="1:15" ht="41.4" customHeight="1" x14ac:dyDescent="0.3">
      <c r="A11" s="37" t="s">
        <v>1162</v>
      </c>
      <c r="B11" s="40" t="s">
        <v>77</v>
      </c>
      <c r="C11" s="110">
        <v>301884.60159999999</v>
      </c>
      <c r="D11" s="110">
        <v>316456.47659999999</v>
      </c>
      <c r="E11" s="110">
        <v>279251.78889999999</v>
      </c>
      <c r="F11" s="110">
        <v>287638.0012</v>
      </c>
      <c r="G11" s="110">
        <v>289426.9915</v>
      </c>
      <c r="H11" s="110">
        <v>286417.3713</v>
      </c>
      <c r="I11" s="110">
        <v>405853.26299999998</v>
      </c>
      <c r="J11" s="110">
        <v>658830.51884999999</v>
      </c>
      <c r="K11" s="110">
        <v>455928.8443</v>
      </c>
      <c r="L11" s="110">
        <v>412535.10029999999</v>
      </c>
      <c r="M11" s="110">
        <v>397071.3554</v>
      </c>
      <c r="N11" s="110">
        <v>371161.50760000001</v>
      </c>
      <c r="O11" s="111">
        <v>401542.64799999999</v>
      </c>
    </row>
    <row r="12" spans="1:15" ht="41.4" customHeight="1" x14ac:dyDescent="0.3">
      <c r="A12" s="37" t="s">
        <v>1162</v>
      </c>
      <c r="B12" s="40" t="s">
        <v>78</v>
      </c>
      <c r="C12" s="110">
        <v>1495864.2242999999</v>
      </c>
      <c r="D12" s="110">
        <v>1494552.8943999999</v>
      </c>
      <c r="E12" s="110">
        <v>1521833.1084999999</v>
      </c>
      <c r="F12" s="110">
        <v>1543202.8758</v>
      </c>
      <c r="G12" s="110">
        <v>1533938.1494</v>
      </c>
      <c r="H12" s="110">
        <v>1516933.2833999998</v>
      </c>
      <c r="I12" s="110">
        <v>1278718.7095999999</v>
      </c>
      <c r="J12" s="110">
        <v>1629861.2919999999</v>
      </c>
      <c r="K12" s="110">
        <v>1897696.5352999999</v>
      </c>
      <c r="L12" s="110">
        <v>1943438.5950999998</v>
      </c>
      <c r="M12" s="110">
        <v>1929772.1809999999</v>
      </c>
      <c r="N12" s="110">
        <v>1926096.5529</v>
      </c>
      <c r="O12" s="111">
        <v>1839507.6295999999</v>
      </c>
    </row>
    <row r="13" spans="1:15" ht="41.4" customHeight="1" x14ac:dyDescent="0.3">
      <c r="A13" s="37" t="s">
        <v>1162</v>
      </c>
      <c r="B13" s="40" t="s">
        <v>3</v>
      </c>
      <c r="C13" s="110">
        <v>2294988.3182000001</v>
      </c>
      <c r="D13" s="110">
        <v>2301188.1921999999</v>
      </c>
      <c r="E13" s="110">
        <v>2358895.7533999998</v>
      </c>
      <c r="F13" s="110">
        <v>2360162.6941999998</v>
      </c>
      <c r="G13" s="110">
        <v>2403414.5861999998</v>
      </c>
      <c r="H13" s="110">
        <v>2408245.0192</v>
      </c>
      <c r="I13" s="110">
        <v>2276474.9795999997</v>
      </c>
      <c r="J13" s="110">
        <v>2659058.1658000001</v>
      </c>
      <c r="K13" s="110">
        <v>2887084.3569</v>
      </c>
      <c r="L13" s="110">
        <v>2936929.9282160001</v>
      </c>
      <c r="M13" s="110">
        <v>2937834.5491999998</v>
      </c>
      <c r="N13" s="110">
        <v>2969010.9987999997</v>
      </c>
      <c r="O13" s="111">
        <v>2879803.4748</v>
      </c>
    </row>
    <row r="14" spans="1:15" ht="41.4" customHeight="1" x14ac:dyDescent="0.3">
      <c r="A14" s="37" t="s">
        <v>1162</v>
      </c>
      <c r="B14" s="40" t="s">
        <v>4</v>
      </c>
      <c r="C14" s="110">
        <v>2339406.6261999998</v>
      </c>
      <c r="D14" s="110">
        <v>2420964.7673999998</v>
      </c>
      <c r="E14" s="110">
        <v>2573721.0867999997</v>
      </c>
      <c r="F14" s="110">
        <v>2586030.5031999997</v>
      </c>
      <c r="G14" s="110">
        <v>2594666.5995999998</v>
      </c>
      <c r="H14" s="110">
        <v>2562973.0452000001</v>
      </c>
      <c r="I14" s="110">
        <v>2421057.9258999997</v>
      </c>
      <c r="J14" s="110">
        <v>2387594.8615000001</v>
      </c>
      <c r="K14" s="110">
        <v>2669781.6919</v>
      </c>
      <c r="L14" s="110">
        <v>2698698.9663999998</v>
      </c>
      <c r="M14" s="110">
        <v>2789557.6738999998</v>
      </c>
      <c r="N14" s="110">
        <v>2777948.6609999998</v>
      </c>
      <c r="O14" s="111">
        <v>2594427.2234</v>
      </c>
    </row>
    <row r="15" spans="1:15" ht="41.4" customHeight="1" x14ac:dyDescent="0.3">
      <c r="A15" s="37" t="s">
        <v>1162</v>
      </c>
      <c r="B15" s="40" t="s">
        <v>5</v>
      </c>
      <c r="C15" s="110">
        <v>3344967.9624999999</v>
      </c>
      <c r="D15" s="110">
        <v>2940650.2209999999</v>
      </c>
      <c r="E15" s="110">
        <v>2858121.5485999999</v>
      </c>
      <c r="F15" s="110">
        <v>2922431.5401999997</v>
      </c>
      <c r="G15" s="110">
        <v>2876376.8477999996</v>
      </c>
      <c r="H15" s="110">
        <v>3190945.6724999999</v>
      </c>
      <c r="I15" s="110">
        <v>3340563.5486999997</v>
      </c>
      <c r="J15" s="110">
        <v>2298416.1168</v>
      </c>
      <c r="K15" s="110">
        <v>2691090.1148000001</v>
      </c>
      <c r="L15" s="110">
        <v>2960337.1274999999</v>
      </c>
      <c r="M15" s="110">
        <v>2790699.2034</v>
      </c>
      <c r="N15" s="110">
        <v>2799987.5937999999</v>
      </c>
      <c r="O15" s="111">
        <v>3216898.3139999998</v>
      </c>
    </row>
    <row r="16" spans="1:15" ht="41.4" customHeight="1" x14ac:dyDescent="0.3">
      <c r="A16" s="37" t="s">
        <v>8</v>
      </c>
      <c r="B16" s="38" t="s">
        <v>2</v>
      </c>
      <c r="C16" s="109">
        <v>1205147.9124</v>
      </c>
      <c r="D16" s="109">
        <v>1221681.308</v>
      </c>
      <c r="E16" s="109">
        <v>1229831.966</v>
      </c>
      <c r="F16" s="109">
        <v>1259334.9589</v>
      </c>
      <c r="G16" s="109">
        <v>1276413.0192</v>
      </c>
      <c r="H16" s="109">
        <v>1282458.4472999999</v>
      </c>
      <c r="I16" s="109">
        <v>1230305.5538999999</v>
      </c>
      <c r="J16" s="109">
        <v>1272324.0806</v>
      </c>
      <c r="K16" s="109">
        <v>1428882.3659999999</v>
      </c>
      <c r="L16" s="109">
        <v>1457037.9404</v>
      </c>
      <c r="M16" s="109">
        <v>1452438.166</v>
      </c>
      <c r="N16" s="109">
        <v>1436241.2415</v>
      </c>
      <c r="O16" s="108">
        <v>1381264.9102999999</v>
      </c>
    </row>
    <row r="17" spans="1:15" ht="41.4" customHeight="1" x14ac:dyDescent="0.3">
      <c r="A17" s="37" t="s">
        <v>1162</v>
      </c>
      <c r="B17" s="40" t="s">
        <v>77</v>
      </c>
      <c r="C17" s="110">
        <v>16914.256999999998</v>
      </c>
      <c r="D17" s="110">
        <v>17403.395199999999</v>
      </c>
      <c r="E17" s="110">
        <v>16972.566500000001</v>
      </c>
      <c r="F17" s="110">
        <v>17150.093199999999</v>
      </c>
      <c r="G17" s="110">
        <v>16387.0471</v>
      </c>
      <c r="H17" s="110">
        <v>17600.802299999999</v>
      </c>
      <c r="I17" s="110">
        <v>32220.7202</v>
      </c>
      <c r="J17" s="110">
        <v>46018.5236</v>
      </c>
      <c r="K17" s="110">
        <v>36349.219700000001</v>
      </c>
      <c r="L17" s="110">
        <v>19904.148399999998</v>
      </c>
      <c r="M17" s="110">
        <v>15426.150599999999</v>
      </c>
      <c r="N17" s="110">
        <v>16423.706999999999</v>
      </c>
      <c r="O17" s="111">
        <v>17813.163499999999</v>
      </c>
    </row>
    <row r="18" spans="1:15" ht="41.4" customHeight="1" x14ac:dyDescent="0.3">
      <c r="A18" s="37" t="s">
        <v>1162</v>
      </c>
      <c r="B18" s="40" t="s">
        <v>78</v>
      </c>
      <c r="C18" s="110">
        <v>566642.94920000003</v>
      </c>
      <c r="D18" s="110">
        <v>566033.10609999998</v>
      </c>
      <c r="E18" s="110">
        <v>567841.32909999997</v>
      </c>
      <c r="F18" s="110">
        <v>573985.3051</v>
      </c>
      <c r="G18" s="110">
        <v>575393.0845</v>
      </c>
      <c r="H18" s="110">
        <v>569375.89909999992</v>
      </c>
      <c r="I18" s="110">
        <v>516819.32259999996</v>
      </c>
      <c r="J18" s="110">
        <v>680455.39119999995</v>
      </c>
      <c r="K18" s="110">
        <v>739484.45819999999</v>
      </c>
      <c r="L18" s="110">
        <v>760020.75489999994</v>
      </c>
      <c r="M18" s="110">
        <v>757604.88379999995</v>
      </c>
      <c r="N18" s="110">
        <v>744385.68319999997</v>
      </c>
      <c r="O18" s="111">
        <v>706225.58039999998</v>
      </c>
    </row>
    <row r="19" spans="1:15" ht="41.4" customHeight="1" x14ac:dyDescent="0.3">
      <c r="A19" s="37" t="s">
        <v>1162</v>
      </c>
      <c r="B19" s="40" t="s">
        <v>3</v>
      </c>
      <c r="C19" s="110">
        <v>250074.36009999999</v>
      </c>
      <c r="D19" s="110">
        <v>252725.88059999997</v>
      </c>
      <c r="E19" s="110">
        <v>257145.44029999999</v>
      </c>
      <c r="F19" s="110">
        <v>264734.81219999999</v>
      </c>
      <c r="G19" s="110">
        <v>268753.42680000002</v>
      </c>
      <c r="H19" s="110">
        <v>272710.33679999999</v>
      </c>
      <c r="I19" s="110">
        <v>242682.93459999998</v>
      </c>
      <c r="J19" s="110">
        <v>214574.38189999998</v>
      </c>
      <c r="K19" s="110">
        <v>276865.88439999998</v>
      </c>
      <c r="L19" s="110">
        <v>286687.74689999997</v>
      </c>
      <c r="M19" s="110">
        <v>287445.1447</v>
      </c>
      <c r="N19" s="110">
        <v>287612.80969999998</v>
      </c>
      <c r="O19" s="111">
        <v>277790.45769999997</v>
      </c>
    </row>
    <row r="20" spans="1:15" ht="41.4" customHeight="1" x14ac:dyDescent="0.3">
      <c r="A20" s="37" t="s">
        <v>1162</v>
      </c>
      <c r="B20" s="40" t="s">
        <v>4</v>
      </c>
      <c r="C20" s="110">
        <v>192435.69769999999</v>
      </c>
      <c r="D20" s="110">
        <v>196922.82189999998</v>
      </c>
      <c r="E20" s="110">
        <v>200210.81819999998</v>
      </c>
      <c r="F20" s="110">
        <v>208003.89609999998</v>
      </c>
      <c r="G20" s="110">
        <v>214803.28149999998</v>
      </c>
      <c r="H20" s="110">
        <v>220498.03899999999</v>
      </c>
      <c r="I20" s="110">
        <v>213692.8671</v>
      </c>
      <c r="J20" s="110">
        <v>157796.0159</v>
      </c>
      <c r="K20" s="110">
        <v>193245.07699999999</v>
      </c>
      <c r="L20" s="110">
        <v>199211.26029999999</v>
      </c>
      <c r="M20" s="110">
        <v>199566.07709999999</v>
      </c>
      <c r="N20" s="110">
        <v>199134.2053</v>
      </c>
      <c r="O20" s="111">
        <v>194489.2542</v>
      </c>
    </row>
    <row r="21" spans="1:15" ht="41.4" customHeight="1" x14ac:dyDescent="0.3">
      <c r="A21" s="37" t="s">
        <v>1162</v>
      </c>
      <c r="B21" s="40" t="s">
        <v>5</v>
      </c>
      <c r="C21" s="110">
        <v>179080.64840000001</v>
      </c>
      <c r="D21" s="110">
        <v>188596.1042</v>
      </c>
      <c r="E21" s="110">
        <v>187661.8119</v>
      </c>
      <c r="F21" s="110">
        <v>195460.8523</v>
      </c>
      <c r="G21" s="110">
        <v>201076.17929999999</v>
      </c>
      <c r="H21" s="110">
        <v>202273.3701</v>
      </c>
      <c r="I21" s="110">
        <v>224889.70939999999</v>
      </c>
      <c r="J21" s="110">
        <v>173479.76799999998</v>
      </c>
      <c r="K21" s="110">
        <v>182937.7267</v>
      </c>
      <c r="L21" s="110">
        <v>191214.02989999999</v>
      </c>
      <c r="M21" s="110">
        <v>192395.90979999999</v>
      </c>
      <c r="N21" s="110">
        <v>188684.8363</v>
      </c>
      <c r="O21" s="111">
        <v>184946.45449999999</v>
      </c>
    </row>
    <row r="22" spans="1:15" ht="41.4" customHeight="1" x14ac:dyDescent="0.3">
      <c r="A22" s="37" t="s">
        <v>8</v>
      </c>
      <c r="B22" s="38" t="s">
        <v>6</v>
      </c>
      <c r="C22" s="109">
        <v>8571963.8203999996</v>
      </c>
      <c r="D22" s="109">
        <v>8252131.2435999997</v>
      </c>
      <c r="E22" s="109">
        <v>8361991.3202</v>
      </c>
      <c r="F22" s="109">
        <v>8440130.6557</v>
      </c>
      <c r="G22" s="109">
        <v>8421410.1552999988</v>
      </c>
      <c r="H22" s="109">
        <v>8683055.9442999996</v>
      </c>
      <c r="I22" s="109">
        <v>8492362.8728999998</v>
      </c>
      <c r="J22" s="109">
        <v>8361436.8743499992</v>
      </c>
      <c r="K22" s="109">
        <v>9172699.1771999989</v>
      </c>
      <c r="L22" s="109">
        <v>9494901.7771159988</v>
      </c>
      <c r="M22" s="109">
        <v>9392496.7969000004</v>
      </c>
      <c r="N22" s="109">
        <v>9407964.0725999996</v>
      </c>
      <c r="O22" s="108">
        <v>9550914.3794999998</v>
      </c>
    </row>
    <row r="23" spans="1:15" ht="41.4" customHeight="1" x14ac:dyDescent="0.3">
      <c r="A23" s="37" t="s">
        <v>1162</v>
      </c>
      <c r="B23" s="40" t="s">
        <v>77</v>
      </c>
      <c r="C23" s="110">
        <v>284970.34460000001</v>
      </c>
      <c r="D23" s="110">
        <v>299053.08139999997</v>
      </c>
      <c r="E23" s="110">
        <v>262279.22239999997</v>
      </c>
      <c r="F23" s="110">
        <v>270487.908</v>
      </c>
      <c r="G23" s="110">
        <v>273039.94439999998</v>
      </c>
      <c r="H23" s="110">
        <v>268816.56899999996</v>
      </c>
      <c r="I23" s="110">
        <v>373632.5428</v>
      </c>
      <c r="J23" s="110">
        <v>612811.99524999992</v>
      </c>
      <c r="K23" s="110">
        <v>419579.62459999998</v>
      </c>
      <c r="L23" s="110">
        <v>392630.95189999999</v>
      </c>
      <c r="M23" s="110">
        <v>381645.20480000001</v>
      </c>
      <c r="N23" s="110">
        <v>354737.80059999996</v>
      </c>
      <c r="O23" s="111">
        <v>383729.48449999996</v>
      </c>
    </row>
    <row r="24" spans="1:15" ht="41.4" customHeight="1" x14ac:dyDescent="0.3">
      <c r="A24" s="37" t="s">
        <v>1162</v>
      </c>
      <c r="B24" s="40" t="s">
        <v>78</v>
      </c>
      <c r="C24" s="110">
        <v>929221.27509999997</v>
      </c>
      <c r="D24" s="110">
        <v>928519.78830000001</v>
      </c>
      <c r="E24" s="110">
        <v>953991.7794</v>
      </c>
      <c r="F24" s="110">
        <v>969217.57069999992</v>
      </c>
      <c r="G24" s="110">
        <v>958545.0649</v>
      </c>
      <c r="H24" s="110">
        <v>947557.38429999992</v>
      </c>
      <c r="I24" s="110">
        <v>761899.38699999999</v>
      </c>
      <c r="J24" s="110">
        <v>949405.90079999994</v>
      </c>
      <c r="K24" s="110">
        <v>1158212.0770999999</v>
      </c>
      <c r="L24" s="110">
        <v>1183417.8402</v>
      </c>
      <c r="M24" s="110">
        <v>1172167.2971999999</v>
      </c>
      <c r="N24" s="110">
        <v>1181710.8696999999</v>
      </c>
      <c r="O24" s="111">
        <v>1133282.0492</v>
      </c>
    </row>
    <row r="25" spans="1:15" ht="41.4" customHeight="1" x14ac:dyDescent="0.3">
      <c r="A25" s="37" t="s">
        <v>1162</v>
      </c>
      <c r="B25" s="40" t="s">
        <v>3</v>
      </c>
      <c r="C25" s="110">
        <v>2044913.9580999999</v>
      </c>
      <c r="D25" s="110">
        <v>2048462.3115999999</v>
      </c>
      <c r="E25" s="110">
        <v>2101750.3130999999</v>
      </c>
      <c r="F25" s="110">
        <v>2095427.882</v>
      </c>
      <c r="G25" s="110">
        <v>2134661.1593999998</v>
      </c>
      <c r="H25" s="110">
        <v>2135534.6823999998</v>
      </c>
      <c r="I25" s="110">
        <v>2033792.0449999999</v>
      </c>
      <c r="J25" s="110">
        <v>2444483.7838999997</v>
      </c>
      <c r="K25" s="110">
        <v>2610218.4724999997</v>
      </c>
      <c r="L25" s="110">
        <v>2650242.1813159999</v>
      </c>
      <c r="M25" s="110">
        <v>2650389.4044999997</v>
      </c>
      <c r="N25" s="110">
        <v>2681398.1891000001</v>
      </c>
      <c r="O25" s="111">
        <v>2602013.0170999998</v>
      </c>
    </row>
    <row r="26" spans="1:15" ht="41.4" customHeight="1" x14ac:dyDescent="0.3">
      <c r="A26" s="37" t="s">
        <v>1162</v>
      </c>
      <c r="B26" s="40" t="s">
        <v>4</v>
      </c>
      <c r="C26" s="110">
        <v>2146970.9284999999</v>
      </c>
      <c r="D26" s="110">
        <v>2224041.9454999999</v>
      </c>
      <c r="E26" s="110">
        <v>2373510.2686000001</v>
      </c>
      <c r="F26" s="110">
        <v>2378026.6070999997</v>
      </c>
      <c r="G26" s="110">
        <v>2379863.3180999998</v>
      </c>
      <c r="H26" s="110">
        <v>2342475.0061999997</v>
      </c>
      <c r="I26" s="110">
        <v>2207365.0587999998</v>
      </c>
      <c r="J26" s="110">
        <v>2229798.8456000001</v>
      </c>
      <c r="K26" s="110">
        <v>2476536.6148999999</v>
      </c>
      <c r="L26" s="110">
        <v>2499487.7061000001</v>
      </c>
      <c r="M26" s="110">
        <v>2589991.5967999999</v>
      </c>
      <c r="N26" s="110">
        <v>2578814.4556999998</v>
      </c>
      <c r="O26" s="111">
        <v>2399937.9691999997</v>
      </c>
    </row>
    <row r="27" spans="1:15" ht="41.4" customHeight="1" x14ac:dyDescent="0.3">
      <c r="A27" s="37" t="s">
        <v>1162</v>
      </c>
      <c r="B27" s="40" t="s">
        <v>5</v>
      </c>
      <c r="C27" s="110">
        <v>3165887.3141000001</v>
      </c>
      <c r="D27" s="110">
        <v>2752054.1168</v>
      </c>
      <c r="E27" s="110">
        <v>2670459.7366999998</v>
      </c>
      <c r="F27" s="110">
        <v>2726970.6878999998</v>
      </c>
      <c r="G27" s="110">
        <v>2675300.6684999997</v>
      </c>
      <c r="H27" s="110">
        <v>2988672.3023999999</v>
      </c>
      <c r="I27" s="110">
        <v>3115673.8392999996</v>
      </c>
      <c r="J27" s="110">
        <v>2124936.3487999998</v>
      </c>
      <c r="K27" s="110">
        <v>2508152.3881000001</v>
      </c>
      <c r="L27" s="110">
        <v>2769123.0976</v>
      </c>
      <c r="M27" s="110">
        <v>2598303.2936</v>
      </c>
      <c r="N27" s="110">
        <v>2611302.7574999998</v>
      </c>
      <c r="O27" s="111">
        <v>3031951.8594999998</v>
      </c>
    </row>
    <row r="28" spans="1:15" ht="41.4" customHeight="1" x14ac:dyDescent="0.3">
      <c r="A28" s="37" t="s">
        <v>8</v>
      </c>
      <c r="B28" s="38" t="s">
        <v>28</v>
      </c>
      <c r="C28" s="109">
        <v>6678555.3859999999</v>
      </c>
      <c r="D28" s="109">
        <v>6547386.4660999998</v>
      </c>
      <c r="E28" s="109">
        <v>6664584.9054999994</v>
      </c>
      <c r="F28" s="109">
        <v>6704423.4543999992</v>
      </c>
      <c r="G28" s="109">
        <v>6687810.3186999997</v>
      </c>
      <c r="H28" s="109">
        <v>6845042.3243999993</v>
      </c>
      <c r="I28" s="109">
        <v>6725810.4309</v>
      </c>
      <c r="J28" s="109">
        <v>6762665.0554499999</v>
      </c>
      <c r="K28" s="109">
        <v>7316341.2057999996</v>
      </c>
      <c r="L28" s="109">
        <v>7575927.000616</v>
      </c>
      <c r="M28" s="109">
        <v>7480155.2705999995</v>
      </c>
      <c r="N28" s="109">
        <v>7459653.7875999995</v>
      </c>
      <c r="O28" s="108">
        <v>7447113.2308</v>
      </c>
    </row>
    <row r="29" spans="1:15" ht="41.4" customHeight="1" x14ac:dyDescent="0.3">
      <c r="A29" s="37" t="s">
        <v>1162</v>
      </c>
      <c r="B29" s="40" t="s">
        <v>77</v>
      </c>
      <c r="C29" s="110">
        <v>272862.14769999997</v>
      </c>
      <c r="D29" s="110">
        <v>287536.64139999996</v>
      </c>
      <c r="E29" s="110">
        <v>250387.60449999999</v>
      </c>
      <c r="F29" s="110">
        <v>263144.3076</v>
      </c>
      <c r="G29" s="110">
        <v>262397.75829999999</v>
      </c>
      <c r="H29" s="110">
        <v>254986.76689999999</v>
      </c>
      <c r="I29" s="110">
        <v>360631.53580000001</v>
      </c>
      <c r="J29" s="110">
        <v>592438.09395000001</v>
      </c>
      <c r="K29" s="110">
        <v>400283.09210000001</v>
      </c>
      <c r="L29" s="110">
        <v>366143.88639999996</v>
      </c>
      <c r="M29" s="110">
        <v>369610.40969999996</v>
      </c>
      <c r="N29" s="110">
        <v>334483.92660000001</v>
      </c>
      <c r="O29" s="111">
        <v>353056.24160000001</v>
      </c>
    </row>
    <row r="30" spans="1:15" ht="41.4" customHeight="1" x14ac:dyDescent="0.3">
      <c r="A30" s="37" t="s">
        <v>1162</v>
      </c>
      <c r="B30" s="40" t="s">
        <v>78</v>
      </c>
      <c r="C30" s="110">
        <v>826382.74819999991</v>
      </c>
      <c r="D30" s="110">
        <v>839393.97950000002</v>
      </c>
      <c r="E30" s="110">
        <v>862582.08959999995</v>
      </c>
      <c r="F30" s="110">
        <v>874539.27929999994</v>
      </c>
      <c r="G30" s="110">
        <v>865909.97809999995</v>
      </c>
      <c r="H30" s="110">
        <v>857933.47309999994</v>
      </c>
      <c r="I30" s="110">
        <v>688243.18959999993</v>
      </c>
      <c r="J30" s="110">
        <v>857477.07490000001</v>
      </c>
      <c r="K30" s="110">
        <v>1054765.0247</v>
      </c>
      <c r="L30" s="110">
        <v>1071544.2958</v>
      </c>
      <c r="M30" s="110">
        <v>1058095.7301999999</v>
      </c>
      <c r="N30" s="110">
        <v>1067227.4416</v>
      </c>
      <c r="O30" s="111">
        <v>1026902.5231999999</v>
      </c>
    </row>
    <row r="31" spans="1:15" ht="41.4" customHeight="1" x14ac:dyDescent="0.3">
      <c r="A31" s="37" t="s">
        <v>1162</v>
      </c>
      <c r="B31" s="40" t="s">
        <v>3</v>
      </c>
      <c r="C31" s="110">
        <v>1941502.7235999999</v>
      </c>
      <c r="D31" s="110">
        <v>1941209.5188</v>
      </c>
      <c r="E31" s="110">
        <v>1981006.0029</v>
      </c>
      <c r="F31" s="110">
        <v>1975882.5311</v>
      </c>
      <c r="G31" s="110">
        <v>2004634.8663999999</v>
      </c>
      <c r="H31" s="110">
        <v>2017187.1361</v>
      </c>
      <c r="I31" s="110">
        <v>1914016.5447999998</v>
      </c>
      <c r="J31" s="110">
        <v>2247508.2103999997</v>
      </c>
      <c r="K31" s="110">
        <v>2429349.6543000001</v>
      </c>
      <c r="L31" s="110">
        <v>2464109.6496159998</v>
      </c>
      <c r="M31" s="110">
        <v>2472518.9411999998</v>
      </c>
      <c r="N31" s="110">
        <v>2502847.0787</v>
      </c>
      <c r="O31" s="111">
        <v>2454592.4024999999</v>
      </c>
    </row>
    <row r="32" spans="1:15" ht="41.4" customHeight="1" x14ac:dyDescent="0.3">
      <c r="A32" s="37" t="s">
        <v>1162</v>
      </c>
      <c r="B32" s="40" t="s">
        <v>4</v>
      </c>
      <c r="C32" s="110">
        <v>1660128.2760999999</v>
      </c>
      <c r="D32" s="110">
        <v>1696963.1235</v>
      </c>
      <c r="E32" s="110">
        <v>1770578.3389999999</v>
      </c>
      <c r="F32" s="110">
        <v>1762913.3199999998</v>
      </c>
      <c r="G32" s="110">
        <v>1755828.2537999998</v>
      </c>
      <c r="H32" s="110">
        <v>1780684.9620999999</v>
      </c>
      <c r="I32" s="110">
        <v>1679985.463</v>
      </c>
      <c r="J32" s="110">
        <v>1570689.1640999999</v>
      </c>
      <c r="K32" s="110">
        <v>1722218.4273999999</v>
      </c>
      <c r="L32" s="110">
        <v>1739973.0492</v>
      </c>
      <c r="M32" s="110">
        <v>1822457.2686999999</v>
      </c>
      <c r="N32" s="110">
        <v>1814965.1735999999</v>
      </c>
      <c r="O32" s="111">
        <v>1765907.2545999999</v>
      </c>
    </row>
    <row r="33" spans="1:15" ht="41.4" customHeight="1" x14ac:dyDescent="0.3">
      <c r="A33" s="41" t="s">
        <v>1162</v>
      </c>
      <c r="B33" s="42" t="s">
        <v>5</v>
      </c>
      <c r="C33" s="112">
        <v>1977679.4904</v>
      </c>
      <c r="D33" s="112">
        <v>1782283.2028999999</v>
      </c>
      <c r="E33" s="112">
        <v>1800030.8695</v>
      </c>
      <c r="F33" s="112">
        <v>1827944.0163999998</v>
      </c>
      <c r="G33" s="112">
        <v>1799039.4620999999</v>
      </c>
      <c r="H33" s="112">
        <v>1934249.9861999999</v>
      </c>
      <c r="I33" s="112">
        <v>2082933.6976999999</v>
      </c>
      <c r="J33" s="112">
        <v>1494552.5120999999</v>
      </c>
      <c r="K33" s="112">
        <v>1709725.0072999999</v>
      </c>
      <c r="L33" s="112">
        <v>1934156.1195999999</v>
      </c>
      <c r="M33" s="112">
        <v>1757472.9208</v>
      </c>
      <c r="N33" s="112">
        <v>1740130.1671</v>
      </c>
      <c r="O33" s="113">
        <v>1846654.8088999998</v>
      </c>
    </row>
    <row r="35" spans="1:15" ht="15" customHeight="1" x14ac:dyDescent="0.3">
      <c r="A35" s="35" t="s">
        <v>24</v>
      </c>
      <c r="B35" s="35"/>
      <c r="C35" s="35"/>
      <c r="D35" s="35"/>
      <c r="E35" s="35"/>
      <c r="F35" s="35"/>
      <c r="G35" s="35"/>
      <c r="H35" s="35"/>
      <c r="I35" s="35"/>
      <c r="J35" s="35"/>
      <c r="K35" s="35"/>
      <c r="L35" s="35"/>
      <c r="M35" s="35"/>
      <c r="N35" s="35"/>
      <c r="O35" s="35"/>
    </row>
    <row r="37" spans="1:15" x14ac:dyDescent="0.3">
      <c r="A37" s="95" t="s">
        <v>7</v>
      </c>
      <c r="B37" s="63" t="s">
        <v>8</v>
      </c>
      <c r="C37" s="63" t="s">
        <v>47</v>
      </c>
      <c r="D37" s="63" t="s">
        <v>48</v>
      </c>
      <c r="E37" s="63" t="s">
        <v>22</v>
      </c>
      <c r="F37" s="63" t="s">
        <v>23</v>
      </c>
      <c r="G37" s="63" t="s">
        <v>1143</v>
      </c>
      <c r="H37" s="89" t="s">
        <v>1144</v>
      </c>
    </row>
    <row r="38" spans="1:15" x14ac:dyDescent="0.3">
      <c r="A38" s="118">
        <v>45809</v>
      </c>
      <c r="B38" s="9">
        <v>8571963.8203999996</v>
      </c>
      <c r="C38" s="114">
        <v>1047976.4125</v>
      </c>
      <c r="D38" s="114">
        <v>2115496.8248999999</v>
      </c>
      <c r="E38" s="114">
        <v>209479.28880000001</v>
      </c>
      <c r="F38" s="114">
        <v>1188357.3648000001</v>
      </c>
      <c r="G38" s="114">
        <v>3667435.2302000001</v>
      </c>
      <c r="H38" s="115">
        <v>343218.69919999997</v>
      </c>
    </row>
    <row r="39" spans="1:15" x14ac:dyDescent="0.3">
      <c r="A39" s="118">
        <v>45839</v>
      </c>
      <c r="B39" s="9">
        <v>8252131.2435999997</v>
      </c>
      <c r="C39" s="114">
        <v>977273.52509999997</v>
      </c>
      <c r="D39" s="114">
        <v>1997126.8189999999</v>
      </c>
      <c r="E39" s="114">
        <v>182519.84830000001</v>
      </c>
      <c r="F39" s="114">
        <v>1161751.8546</v>
      </c>
      <c r="G39" s="114">
        <v>3622257.7478999998</v>
      </c>
      <c r="H39" s="115">
        <v>311201.44870000001</v>
      </c>
    </row>
    <row r="40" spans="1:15" x14ac:dyDescent="0.3">
      <c r="A40" s="118">
        <v>45870</v>
      </c>
      <c r="B40" s="9">
        <v>8361991.3202</v>
      </c>
      <c r="C40" s="114">
        <v>996937.72560000001</v>
      </c>
      <c r="D40" s="114">
        <v>2038989.9014999999</v>
      </c>
      <c r="E40" s="114">
        <v>187995.04730000001</v>
      </c>
      <c r="F40" s="114">
        <v>1157461.0593000001</v>
      </c>
      <c r="G40" s="114">
        <v>3679425.6587</v>
      </c>
      <c r="H40" s="115">
        <v>301181.9278</v>
      </c>
    </row>
    <row r="41" spans="1:15" x14ac:dyDescent="0.3">
      <c r="A41" s="118">
        <v>45901</v>
      </c>
      <c r="B41" s="9">
        <v>8440130.6557</v>
      </c>
      <c r="C41" s="114">
        <v>1008415.6573</v>
      </c>
      <c r="D41" s="114">
        <v>2067327.0708999999</v>
      </c>
      <c r="E41" s="114">
        <v>191988.26699999999</v>
      </c>
      <c r="F41" s="114">
        <v>1166599.1475</v>
      </c>
      <c r="G41" s="114">
        <v>3698736.9117000001</v>
      </c>
      <c r="H41" s="115">
        <v>307063.60129999998</v>
      </c>
    </row>
    <row r="42" spans="1:15" x14ac:dyDescent="0.3">
      <c r="A42" s="118">
        <v>45931</v>
      </c>
      <c r="B42" s="9">
        <v>8421410.1553000007</v>
      </c>
      <c r="C42" s="114">
        <v>1009234.1593000001</v>
      </c>
      <c r="D42" s="114">
        <v>2059736.7450000001</v>
      </c>
      <c r="E42" s="114">
        <v>191389.11660000001</v>
      </c>
      <c r="F42" s="114">
        <v>1165674.7204</v>
      </c>
      <c r="G42" s="114">
        <v>3689962.1468000002</v>
      </c>
      <c r="H42" s="115">
        <v>305413.2672</v>
      </c>
    </row>
    <row r="43" spans="1:15" x14ac:dyDescent="0.3">
      <c r="A43" s="118">
        <v>45962</v>
      </c>
      <c r="B43" s="9">
        <v>8683055.9442999996</v>
      </c>
      <c r="C43" s="114">
        <v>1028451.2716</v>
      </c>
      <c r="D43" s="114">
        <v>2116268.0258999998</v>
      </c>
      <c r="E43" s="114">
        <v>196623.9264</v>
      </c>
      <c r="F43" s="114">
        <v>1223912.0778999999</v>
      </c>
      <c r="G43" s="114">
        <v>3771890.6173</v>
      </c>
      <c r="H43" s="115">
        <v>345910.02519999997</v>
      </c>
    </row>
    <row r="44" spans="1:15" x14ac:dyDescent="0.3">
      <c r="A44" s="118">
        <v>45992</v>
      </c>
      <c r="B44" s="9">
        <v>8492362.8728999998</v>
      </c>
      <c r="C44" s="114">
        <v>1011653.6344</v>
      </c>
      <c r="D44" s="114">
        <v>2108364.3698</v>
      </c>
      <c r="E44" s="114">
        <v>204679.4246</v>
      </c>
      <c r="F44" s="114">
        <v>1164741.0455</v>
      </c>
      <c r="G44" s="114">
        <v>3679040.3097999999</v>
      </c>
      <c r="H44" s="115">
        <v>323884.08880000003</v>
      </c>
    </row>
    <row r="45" spans="1:15" x14ac:dyDescent="0.3">
      <c r="A45" s="118">
        <v>46023</v>
      </c>
      <c r="B45" s="9">
        <v>8361436.8743500002</v>
      </c>
      <c r="C45" s="114">
        <v>993155.11970000004</v>
      </c>
      <c r="D45" s="114">
        <v>2004095.7083000001</v>
      </c>
      <c r="E45" s="114">
        <v>169454.79319999999</v>
      </c>
      <c r="F45" s="114">
        <v>1152621.9197499999</v>
      </c>
      <c r="G45" s="114">
        <v>3783699.7442999999</v>
      </c>
      <c r="H45" s="115">
        <v>258409.58910000001</v>
      </c>
    </row>
    <row r="46" spans="1:15" ht="15" customHeight="1" x14ac:dyDescent="0.3">
      <c r="A46" s="118">
        <v>46054</v>
      </c>
      <c r="B46" s="9">
        <v>9172699.1772000007</v>
      </c>
      <c r="C46" s="114">
        <v>1095302.7777</v>
      </c>
      <c r="D46" s="114">
        <v>2222276.4632000001</v>
      </c>
      <c r="E46" s="114">
        <v>196874.75099999999</v>
      </c>
      <c r="F46" s="114">
        <v>1273453.8476</v>
      </c>
      <c r="G46" s="114">
        <v>4072115.1194000002</v>
      </c>
      <c r="H46" s="115">
        <v>312676.21830000001</v>
      </c>
    </row>
    <row r="47" spans="1:15" x14ac:dyDescent="0.3">
      <c r="A47" s="118">
        <v>46082</v>
      </c>
      <c r="B47" s="9">
        <v>9494901.7771160007</v>
      </c>
      <c r="C47" s="114">
        <v>1123883.6412</v>
      </c>
      <c r="D47" s="114">
        <v>2347368.3119000001</v>
      </c>
      <c r="E47" s="114">
        <v>207213.27309999999</v>
      </c>
      <c r="F47" s="114">
        <v>1294005.035316</v>
      </c>
      <c r="G47" s="114">
        <v>4193306.6118000001</v>
      </c>
      <c r="H47" s="115">
        <v>329124.90379999997</v>
      </c>
    </row>
    <row r="48" spans="1:15" x14ac:dyDescent="0.3">
      <c r="A48" s="118">
        <v>46113</v>
      </c>
      <c r="B48" s="9">
        <v>9392496.7969000004</v>
      </c>
      <c r="C48" s="114">
        <v>1125832.4389</v>
      </c>
      <c r="D48" s="114">
        <v>2279353.6889999998</v>
      </c>
      <c r="E48" s="114">
        <v>204128.38020000001</v>
      </c>
      <c r="F48" s="114">
        <v>1301115.1129999999</v>
      </c>
      <c r="G48" s="114">
        <v>4161419.1995000001</v>
      </c>
      <c r="H48" s="115">
        <v>320647.97629999998</v>
      </c>
    </row>
    <row r="49" spans="1:15" x14ac:dyDescent="0.3">
      <c r="A49" s="118">
        <v>46143</v>
      </c>
      <c r="B49" s="9">
        <v>9407964.0725999996</v>
      </c>
      <c r="C49" s="114">
        <v>1132683.8581999999</v>
      </c>
      <c r="D49" s="114">
        <v>2275987.8761999998</v>
      </c>
      <c r="E49" s="114">
        <v>202486.51329999999</v>
      </c>
      <c r="F49" s="114">
        <v>1310461.3396000001</v>
      </c>
      <c r="G49" s="114">
        <v>4160781.2072000001</v>
      </c>
      <c r="H49" s="115">
        <v>325563.2781</v>
      </c>
    </row>
    <row r="50" spans="1:15" x14ac:dyDescent="0.3">
      <c r="A50" s="119">
        <v>46174</v>
      </c>
      <c r="B50" s="107">
        <v>9550914.3794999998</v>
      </c>
      <c r="C50" s="116">
        <v>1162575.9831000001</v>
      </c>
      <c r="D50" s="116">
        <v>2320253.7746000001</v>
      </c>
      <c r="E50" s="116">
        <v>217089.80420000001</v>
      </c>
      <c r="F50" s="116">
        <v>1342364.0190999999</v>
      </c>
      <c r="G50" s="116">
        <v>4153828.3404000001</v>
      </c>
      <c r="H50" s="117">
        <v>354802.45809999999</v>
      </c>
    </row>
    <row r="51" spans="1:15" x14ac:dyDescent="0.3">
      <c r="C51" s="1"/>
      <c r="D51" s="1"/>
    </row>
    <row r="52" spans="1:15" ht="15" customHeight="1" x14ac:dyDescent="0.3">
      <c r="A52" s="35" t="s">
        <v>79</v>
      </c>
      <c r="B52" s="35"/>
      <c r="C52" s="35"/>
      <c r="D52" s="35"/>
      <c r="E52" s="35"/>
      <c r="F52" s="35"/>
      <c r="G52" s="35"/>
      <c r="H52" s="35"/>
      <c r="I52" s="35"/>
      <c r="J52" s="35"/>
      <c r="K52" s="35"/>
      <c r="L52" s="35"/>
      <c r="M52" s="35"/>
      <c r="N52" s="35"/>
      <c r="O52" s="35"/>
    </row>
    <row r="54" spans="1:15" x14ac:dyDescent="0.3">
      <c r="A54" s="95" t="s">
        <v>7</v>
      </c>
      <c r="B54" s="63" t="s">
        <v>8</v>
      </c>
      <c r="C54" s="63" t="s">
        <v>47</v>
      </c>
      <c r="D54" s="63" t="s">
        <v>48</v>
      </c>
      <c r="E54" s="63" t="s">
        <v>22</v>
      </c>
      <c r="F54" s="63" t="s">
        <v>23</v>
      </c>
      <c r="G54" s="63" t="s">
        <v>1143</v>
      </c>
      <c r="H54" s="89" t="s">
        <v>1144</v>
      </c>
    </row>
    <row r="55" spans="1:15" x14ac:dyDescent="0.3">
      <c r="A55" s="118">
        <v>45809</v>
      </c>
      <c r="B55" s="9">
        <v>6678555.3859999999</v>
      </c>
      <c r="C55" s="120">
        <v>524474.10600000003</v>
      </c>
      <c r="D55" s="120">
        <v>1368251.7579999999</v>
      </c>
      <c r="E55" s="120">
        <v>100303.2236</v>
      </c>
      <c r="F55" s="120">
        <v>919860.90769999998</v>
      </c>
      <c r="G55" s="120">
        <v>3613620.5070000002</v>
      </c>
      <c r="H55" s="121">
        <v>152044.88370000001</v>
      </c>
    </row>
    <row r="56" spans="1:15" x14ac:dyDescent="0.3">
      <c r="A56" s="118">
        <v>45839</v>
      </c>
      <c r="B56" s="9">
        <v>6547386.4660999998</v>
      </c>
      <c r="C56" s="120">
        <v>521465.24479999999</v>
      </c>
      <c r="D56" s="120">
        <v>1313268.7522</v>
      </c>
      <c r="E56" s="120">
        <v>90150.727899999998</v>
      </c>
      <c r="F56" s="120">
        <v>913269.56400000001</v>
      </c>
      <c r="G56" s="120">
        <v>3572283.2856999999</v>
      </c>
      <c r="H56" s="121">
        <v>136948.8915</v>
      </c>
    </row>
    <row r="57" spans="1:15" x14ac:dyDescent="0.3">
      <c r="A57" s="118">
        <v>45870</v>
      </c>
      <c r="B57" s="9">
        <v>6664584.9054999994</v>
      </c>
      <c r="C57" s="120">
        <v>529452.79220000003</v>
      </c>
      <c r="D57" s="120">
        <v>1340025.0168999999</v>
      </c>
      <c r="E57" s="120">
        <v>92553.360199999996</v>
      </c>
      <c r="F57" s="120">
        <v>927466.06579999998</v>
      </c>
      <c r="G57" s="120">
        <v>3634779.4235999999</v>
      </c>
      <c r="H57" s="121">
        <v>140308.24679999999</v>
      </c>
    </row>
    <row r="58" spans="1:15" x14ac:dyDescent="0.3">
      <c r="A58" s="118">
        <v>45901</v>
      </c>
      <c r="B58" s="9">
        <v>6704423.4544000002</v>
      </c>
      <c r="C58" s="120">
        <v>531672.67480000004</v>
      </c>
      <c r="D58" s="120">
        <v>1352507.9676000001</v>
      </c>
      <c r="E58" s="120">
        <v>93651.225000000006</v>
      </c>
      <c r="F58" s="120">
        <v>931524.63210000005</v>
      </c>
      <c r="G58" s="120">
        <v>3653097.7371</v>
      </c>
      <c r="H58" s="121">
        <v>141969.21780000001</v>
      </c>
    </row>
    <row r="59" spans="1:15" x14ac:dyDescent="0.3">
      <c r="A59" s="118">
        <v>45931</v>
      </c>
      <c r="B59" s="9">
        <v>6687810.3186999997</v>
      </c>
      <c r="C59" s="120">
        <v>531873.17079999996</v>
      </c>
      <c r="D59" s="120">
        <v>1345002.9331</v>
      </c>
      <c r="E59" s="120">
        <v>93176.576799999995</v>
      </c>
      <c r="F59" s="120">
        <v>931337.20609999995</v>
      </c>
      <c r="G59" s="120">
        <v>3645135.0101000001</v>
      </c>
      <c r="H59" s="121">
        <v>141285.42180000001</v>
      </c>
    </row>
    <row r="60" spans="1:15" x14ac:dyDescent="0.3">
      <c r="A60" s="118">
        <v>45962</v>
      </c>
      <c r="B60" s="9">
        <v>6845042.3244000003</v>
      </c>
      <c r="C60" s="120">
        <v>545582.95259999996</v>
      </c>
      <c r="D60" s="120">
        <v>1385532.3755000001</v>
      </c>
      <c r="E60" s="120">
        <v>97920.325800000006</v>
      </c>
      <c r="F60" s="120">
        <v>948432.56909999996</v>
      </c>
      <c r="G60" s="120">
        <v>3719139.9512</v>
      </c>
      <c r="H60" s="121">
        <v>148434.1502</v>
      </c>
    </row>
    <row r="61" spans="1:15" x14ac:dyDescent="0.3">
      <c r="A61" s="118">
        <v>45992</v>
      </c>
      <c r="B61" s="9">
        <v>6725810.4309</v>
      </c>
      <c r="C61" s="120">
        <v>521797.72210000001</v>
      </c>
      <c r="D61" s="120">
        <v>1385266.9239000001</v>
      </c>
      <c r="E61" s="120">
        <v>103363.5748</v>
      </c>
      <c r="F61" s="120">
        <v>929030.48490000004</v>
      </c>
      <c r="G61" s="120">
        <v>3629649.2173000001</v>
      </c>
      <c r="H61" s="121">
        <v>156702.5079</v>
      </c>
    </row>
    <row r="62" spans="1:15" x14ac:dyDescent="0.3">
      <c r="A62" s="118">
        <v>46023</v>
      </c>
      <c r="B62" s="9">
        <v>6762665.0554499999</v>
      </c>
      <c r="C62" s="120">
        <v>545396.2622</v>
      </c>
      <c r="D62" s="120">
        <v>1322687.5691</v>
      </c>
      <c r="E62" s="120">
        <v>79991.479000000007</v>
      </c>
      <c r="F62" s="120">
        <v>950432.31185000006</v>
      </c>
      <c r="G62" s="120">
        <v>3742858.6830000002</v>
      </c>
      <c r="H62" s="121">
        <v>121298.7503</v>
      </c>
    </row>
    <row r="63" spans="1:15" x14ac:dyDescent="0.3">
      <c r="A63" s="118">
        <v>46054</v>
      </c>
      <c r="B63" s="9">
        <v>7316341.2058000006</v>
      </c>
      <c r="C63" s="120">
        <v>585388.26690000005</v>
      </c>
      <c r="D63" s="120">
        <v>1449858.2992</v>
      </c>
      <c r="E63" s="120">
        <v>92523.825299999997</v>
      </c>
      <c r="F63" s="120">
        <v>1023292.9919</v>
      </c>
      <c r="G63" s="120">
        <v>4024936.9423000002</v>
      </c>
      <c r="H63" s="121">
        <v>140340.88020000001</v>
      </c>
    </row>
    <row r="64" spans="1:15" x14ac:dyDescent="0.3">
      <c r="A64" s="118">
        <v>46082</v>
      </c>
      <c r="B64" s="9">
        <v>7575927.000616</v>
      </c>
      <c r="C64" s="120">
        <v>598373.86979999999</v>
      </c>
      <c r="D64" s="120">
        <v>1543200.3655000001</v>
      </c>
      <c r="E64" s="120">
        <v>99889.739300000001</v>
      </c>
      <c r="F64" s="120">
        <v>1038451.996716</v>
      </c>
      <c r="G64" s="120">
        <v>4144582.8306999998</v>
      </c>
      <c r="H64" s="121">
        <v>151428.1986</v>
      </c>
    </row>
    <row r="65" spans="1:15" x14ac:dyDescent="0.3">
      <c r="A65" s="118">
        <v>46113</v>
      </c>
      <c r="B65" s="9">
        <v>7480155.2706000004</v>
      </c>
      <c r="C65" s="120">
        <v>600559.43070000003</v>
      </c>
      <c r="D65" s="120">
        <v>1483881.253</v>
      </c>
      <c r="E65" s="120">
        <v>94454.679699999993</v>
      </c>
      <c r="F65" s="120">
        <v>1044851.2137</v>
      </c>
      <c r="G65" s="120">
        <v>4113108.4887999999</v>
      </c>
      <c r="H65" s="121">
        <v>143300.2047</v>
      </c>
    </row>
    <row r="66" spans="1:15" x14ac:dyDescent="0.3">
      <c r="A66" s="118">
        <v>46143</v>
      </c>
      <c r="B66" s="9">
        <v>7459653.7876000004</v>
      </c>
      <c r="C66" s="120">
        <v>603778.28469999996</v>
      </c>
      <c r="D66" s="120">
        <v>1468641.6340999999</v>
      </c>
      <c r="E66" s="120">
        <v>92118.207599999994</v>
      </c>
      <c r="F66" s="120">
        <v>1046343.1046</v>
      </c>
      <c r="G66" s="120">
        <v>4108968.4870000002</v>
      </c>
      <c r="H66" s="121">
        <v>139804.06959999999</v>
      </c>
    </row>
    <row r="67" spans="1:15" x14ac:dyDescent="0.3">
      <c r="A67" s="119">
        <v>46174</v>
      </c>
      <c r="B67" s="107">
        <v>7447113.2308</v>
      </c>
      <c r="C67" s="122">
        <v>595942.92539999995</v>
      </c>
      <c r="D67" s="122">
        <v>1476745.6924999999</v>
      </c>
      <c r="E67" s="122">
        <v>94498.851699999999</v>
      </c>
      <c r="F67" s="122">
        <v>1041209.9099</v>
      </c>
      <c r="G67" s="122">
        <v>4095200.1707000001</v>
      </c>
      <c r="H67" s="123">
        <v>143515.68059999999</v>
      </c>
    </row>
    <row r="68" spans="1:15" x14ac:dyDescent="0.3">
      <c r="B68" s="1"/>
      <c r="C68" s="1"/>
      <c r="D68" s="1"/>
    </row>
    <row r="69" spans="1:15" ht="15" customHeight="1" x14ac:dyDescent="0.3">
      <c r="A69" s="35" t="s">
        <v>49</v>
      </c>
      <c r="B69" s="35"/>
      <c r="C69" s="35"/>
      <c r="D69" s="35"/>
      <c r="E69" s="35"/>
      <c r="F69" s="35"/>
      <c r="G69" s="35"/>
      <c r="H69" s="35"/>
      <c r="I69" s="35"/>
      <c r="J69" s="35"/>
      <c r="K69" s="35"/>
      <c r="L69" s="35"/>
      <c r="M69" s="35"/>
      <c r="N69" s="35"/>
      <c r="O69" s="35"/>
    </row>
    <row r="70" spans="1:15" x14ac:dyDescent="0.3">
      <c r="B70" s="1"/>
      <c r="C70" s="1"/>
      <c r="D70" s="1"/>
    </row>
    <row r="71" spans="1:15" x14ac:dyDescent="0.3">
      <c r="A71" s="95" t="s">
        <v>7</v>
      </c>
      <c r="B71" s="63" t="s">
        <v>8</v>
      </c>
      <c r="C71" s="63" t="s">
        <v>47</v>
      </c>
      <c r="D71" s="63" t="s">
        <v>48</v>
      </c>
      <c r="E71" s="63" t="s">
        <v>22</v>
      </c>
      <c r="F71" s="63" t="s">
        <v>23</v>
      </c>
      <c r="G71" s="63" t="s">
        <v>1143</v>
      </c>
      <c r="H71" s="89" t="s">
        <v>1144</v>
      </c>
    </row>
    <row r="72" spans="1:15" x14ac:dyDescent="0.3">
      <c r="A72" s="161" t="s">
        <v>1150</v>
      </c>
      <c r="B72" s="9">
        <v>1205147.9124</v>
      </c>
      <c r="C72" s="120">
        <v>557261.97629999998</v>
      </c>
      <c r="D72" s="120">
        <v>7539.2329</v>
      </c>
      <c r="E72" s="120">
        <v>50911.447699999997</v>
      </c>
      <c r="F72" s="120">
        <v>44.838999999999999</v>
      </c>
      <c r="G72" s="120">
        <v>589256.80279999995</v>
      </c>
      <c r="H72" s="121">
        <v>133.61369999999999</v>
      </c>
    </row>
    <row r="73" spans="1:15" x14ac:dyDescent="0.3">
      <c r="A73" s="161" t="s">
        <v>1151</v>
      </c>
      <c r="B73" s="9">
        <v>1221681.308</v>
      </c>
      <c r="C73" s="120">
        <v>564974.30009999999</v>
      </c>
      <c r="D73" s="120">
        <v>7631.0585000000001</v>
      </c>
      <c r="E73" s="120">
        <v>51957.141300000003</v>
      </c>
      <c r="F73" s="120">
        <v>46.974200000000003</v>
      </c>
      <c r="G73" s="120">
        <v>596991.64709999994</v>
      </c>
      <c r="H73" s="121">
        <v>80.186800000000005</v>
      </c>
    </row>
    <row r="74" spans="1:15" x14ac:dyDescent="0.3">
      <c r="A74" s="161" t="s">
        <v>1152</v>
      </c>
      <c r="B74" s="9">
        <v>1229831.966</v>
      </c>
      <c r="C74" s="120">
        <v>568025.97479999997</v>
      </c>
      <c r="D74" s="120">
        <v>7799.4823999999999</v>
      </c>
      <c r="E74" s="120">
        <v>52561.143300000003</v>
      </c>
      <c r="F74" s="120">
        <v>61.443600000000004</v>
      </c>
      <c r="G74" s="120">
        <v>601246.01419999998</v>
      </c>
      <c r="H74" s="121">
        <v>137.90770000000001</v>
      </c>
    </row>
    <row r="75" spans="1:15" x14ac:dyDescent="0.3">
      <c r="A75" s="161" t="s">
        <v>1153</v>
      </c>
      <c r="B75" s="9">
        <v>1259334.9589</v>
      </c>
      <c r="C75" s="120">
        <v>580668.28300000005</v>
      </c>
      <c r="D75" s="120">
        <v>7980.8513999999996</v>
      </c>
      <c r="E75" s="120">
        <v>54101.555899999999</v>
      </c>
      <c r="F75" s="120">
        <v>60.700600000000001</v>
      </c>
      <c r="G75" s="120">
        <v>616382.15960000001</v>
      </c>
      <c r="H75" s="121">
        <v>141.4084</v>
      </c>
    </row>
    <row r="76" spans="1:15" x14ac:dyDescent="0.3">
      <c r="A76" s="161" t="s">
        <v>1154</v>
      </c>
      <c r="B76" s="9">
        <v>1276413.0192</v>
      </c>
      <c r="C76" s="120">
        <v>588180.10660000006</v>
      </c>
      <c r="D76" s="120">
        <v>8075.0784000000003</v>
      </c>
      <c r="E76" s="120">
        <v>55210.5144</v>
      </c>
      <c r="F76" s="120">
        <v>54.9621</v>
      </c>
      <c r="G76" s="120">
        <v>624759.50749999995</v>
      </c>
      <c r="H76" s="121">
        <v>132.8502</v>
      </c>
    </row>
    <row r="77" spans="1:15" x14ac:dyDescent="0.3">
      <c r="A77" s="161" t="s">
        <v>1156</v>
      </c>
      <c r="B77" s="9">
        <v>1282458.4472999999</v>
      </c>
      <c r="C77" s="120">
        <v>590982.65509999997</v>
      </c>
      <c r="D77" s="120">
        <v>8068.2039999999997</v>
      </c>
      <c r="E77" s="120">
        <v>55604.095600000001</v>
      </c>
      <c r="F77" s="120">
        <v>55.459499999999998</v>
      </c>
      <c r="G77" s="120">
        <v>627614.61029999994</v>
      </c>
      <c r="H77" s="121">
        <v>133.4228</v>
      </c>
    </row>
    <row r="78" spans="1:15" x14ac:dyDescent="0.3">
      <c r="A78" s="161" t="s">
        <v>1157</v>
      </c>
      <c r="B78" s="9">
        <v>1230305.5538999999</v>
      </c>
      <c r="C78" s="120">
        <v>570432.28670000006</v>
      </c>
      <c r="D78" s="120">
        <v>7810.5747000000001</v>
      </c>
      <c r="E78" s="120">
        <v>52203.715799999998</v>
      </c>
      <c r="F78" s="120">
        <v>41.441400000000002</v>
      </c>
      <c r="G78" s="120">
        <v>599718.84939999995</v>
      </c>
      <c r="H78" s="121">
        <v>98.685900000000004</v>
      </c>
    </row>
    <row r="79" spans="1:15" x14ac:dyDescent="0.3">
      <c r="A79" s="161" t="s">
        <v>1159</v>
      </c>
      <c r="B79" s="9">
        <v>1272324.0806</v>
      </c>
      <c r="C79" s="120">
        <v>594342.76809999999</v>
      </c>
      <c r="D79" s="120">
        <v>8729.5792000000001</v>
      </c>
      <c r="E79" s="120">
        <v>51043.631300000001</v>
      </c>
      <c r="F79" s="120">
        <v>56.194400000000002</v>
      </c>
      <c r="G79" s="120">
        <v>618064.59660000005</v>
      </c>
      <c r="H79" s="121">
        <v>87.311000000000007</v>
      </c>
    </row>
    <row r="80" spans="1:15" x14ac:dyDescent="0.3">
      <c r="A80" s="161" t="s">
        <v>1160</v>
      </c>
      <c r="B80" s="9">
        <v>1428882.3659999999</v>
      </c>
      <c r="C80" s="120">
        <v>659900.75309999997</v>
      </c>
      <c r="D80" s="120">
        <v>9303.5151000000005</v>
      </c>
      <c r="E80" s="120">
        <v>60736.616199999997</v>
      </c>
      <c r="F80" s="120">
        <v>55.152999999999999</v>
      </c>
      <c r="G80" s="120">
        <v>698755.03289999999</v>
      </c>
      <c r="H80" s="121">
        <v>131.29570000000001</v>
      </c>
    </row>
    <row r="81" spans="1:8" x14ac:dyDescent="0.3">
      <c r="A81" s="161" t="s">
        <v>1249</v>
      </c>
      <c r="B81" s="9">
        <v>1457037.9404</v>
      </c>
      <c r="C81" s="120">
        <v>671890.13320000004</v>
      </c>
      <c r="D81" s="120">
        <v>9440.5077000000001</v>
      </c>
      <c r="E81" s="120">
        <v>62842.619599999998</v>
      </c>
      <c r="F81" s="120">
        <v>57.758200000000002</v>
      </c>
      <c r="G81" s="120">
        <v>712670.75320000004</v>
      </c>
      <c r="H81" s="121">
        <v>136.16849999999999</v>
      </c>
    </row>
    <row r="82" spans="1:8" x14ac:dyDescent="0.3">
      <c r="A82" s="161" t="s">
        <v>1250</v>
      </c>
      <c r="B82" s="9">
        <v>1452438.166</v>
      </c>
      <c r="C82" s="120">
        <v>669936.79330000002</v>
      </c>
      <c r="D82" s="120">
        <v>9479.7986999999994</v>
      </c>
      <c r="E82" s="120">
        <v>62580.327700000002</v>
      </c>
      <c r="F82" s="120">
        <v>55.254199999999997</v>
      </c>
      <c r="G82" s="120">
        <v>710253.64419999998</v>
      </c>
      <c r="H82" s="121">
        <v>132.34790000000001</v>
      </c>
    </row>
    <row r="83" spans="1:8" x14ac:dyDescent="0.3">
      <c r="A83" s="161" t="s">
        <v>1230</v>
      </c>
      <c r="B83" s="9">
        <v>1436241.2415</v>
      </c>
      <c r="C83" s="120">
        <v>662284.15020000003</v>
      </c>
      <c r="D83" s="120">
        <v>9431.1034999999993</v>
      </c>
      <c r="E83" s="120">
        <v>62166.099499999997</v>
      </c>
      <c r="F83" s="120">
        <v>55.621099999999998</v>
      </c>
      <c r="G83" s="120">
        <v>702172.03799999994</v>
      </c>
      <c r="H83" s="121">
        <v>132.22919999999999</v>
      </c>
    </row>
    <row r="84" spans="1:8" x14ac:dyDescent="0.3">
      <c r="A84" s="162" t="s">
        <v>1231</v>
      </c>
      <c r="B84" s="107">
        <v>1381264.9103000001</v>
      </c>
      <c r="C84" s="122">
        <v>637636.52890000003</v>
      </c>
      <c r="D84" s="122">
        <v>9144.634</v>
      </c>
      <c r="E84" s="122">
        <v>60157.250599999999</v>
      </c>
      <c r="F84" s="122">
        <v>47.714300000000001</v>
      </c>
      <c r="G84" s="122">
        <v>674181.10089999996</v>
      </c>
      <c r="H84" s="123">
        <v>97.681600000000003</v>
      </c>
    </row>
    <row r="86" spans="1:8" x14ac:dyDescent="0.3">
      <c r="B86" s="144"/>
    </row>
    <row r="87" spans="1:8" x14ac:dyDescent="0.3">
      <c r="B87" s="144"/>
    </row>
    <row r="88" spans="1:8" x14ac:dyDescent="0.3">
      <c r="B88" s="144"/>
    </row>
    <row r="89" spans="1:8" x14ac:dyDescent="0.3">
      <c r="B89" s="144"/>
    </row>
    <row r="90" spans="1:8" x14ac:dyDescent="0.3">
      <c r="B90" s="144"/>
    </row>
    <row r="91" spans="1:8" x14ac:dyDescent="0.3">
      <c r="B91" s="144"/>
    </row>
  </sheetData>
  <phoneticPr fontId="3" type="noConversion"/>
  <conditionalFormatting sqref="B38:B50">
    <cfRule type="colorScale" priority="7">
      <colorScale>
        <cfvo type="min"/>
        <cfvo type="percentile" val="50"/>
        <cfvo type="max"/>
        <color theme="5" tint="0.79998168889431442"/>
        <color rgb="FFFFFBEF"/>
        <color theme="9" tint="0.79998168889431442"/>
      </colorScale>
    </cfRule>
  </conditionalFormatting>
  <conditionalFormatting sqref="B55:B67">
    <cfRule type="colorScale" priority="6">
      <colorScale>
        <cfvo type="min"/>
        <cfvo type="percentile" val="50"/>
        <cfvo type="max"/>
        <color theme="5" tint="0.79998168889431442"/>
        <color rgb="FFFFFBEF"/>
        <color theme="9" tint="0.79998168889431442"/>
      </colorScale>
    </cfRule>
  </conditionalFormatting>
  <conditionalFormatting sqref="B72:B84">
    <cfRule type="colorScale" priority="5">
      <colorScale>
        <cfvo type="min"/>
        <cfvo type="percentile" val="50"/>
        <cfvo type="max"/>
        <color theme="5" tint="0.79998168889431442"/>
        <color rgb="FFFFFBEF"/>
        <color theme="9" tint="0.79998168889431442"/>
      </colorScale>
    </cfRule>
  </conditionalFormatting>
  <conditionalFormatting sqref="C10:O10">
    <cfRule type="colorScale" priority="4">
      <colorScale>
        <cfvo type="min"/>
        <cfvo type="percentile" val="50"/>
        <cfvo type="max"/>
        <color theme="5" tint="0.79998168889431442"/>
        <color rgb="FFFFFBEF"/>
        <color theme="9" tint="0.79998168889431442"/>
      </colorScale>
    </cfRule>
  </conditionalFormatting>
  <conditionalFormatting sqref="C16:O16">
    <cfRule type="colorScale" priority="3">
      <colorScale>
        <cfvo type="min"/>
        <cfvo type="percentile" val="50"/>
        <cfvo type="max"/>
        <color theme="5" tint="0.79998168889431442"/>
        <color rgb="FFFFFBEF"/>
        <color theme="9" tint="0.79998168889431442"/>
      </colorScale>
    </cfRule>
  </conditionalFormatting>
  <conditionalFormatting sqref="C22:O22">
    <cfRule type="colorScale" priority="2">
      <colorScale>
        <cfvo type="min"/>
        <cfvo type="percentile" val="50"/>
        <cfvo type="max"/>
        <color theme="5" tint="0.79998168889431442"/>
        <color rgb="FFFFFBEF"/>
        <color theme="9" tint="0.79998168889431442"/>
      </colorScale>
    </cfRule>
  </conditionalFormatting>
  <conditionalFormatting sqref="C28:O28">
    <cfRule type="colorScale" priority="1">
      <colorScale>
        <cfvo type="min"/>
        <cfvo type="percentile" val="50"/>
        <cfvo type="max"/>
        <color theme="5" tint="0.79998168889431442"/>
        <color rgb="FFFFFBEF"/>
        <color theme="9" tint="0.79998168889431442"/>
      </colorScale>
    </cfRule>
  </conditionalFormatting>
  <pageMargins left="0.7" right="0.7" top="0.75" bottom="0.75" header="0.3" footer="0.3"/>
  <pageSetup orientation="portrait" r:id="rId1"/>
  <tableParts count="4">
    <tablePart r:id="rId2"/>
    <tablePart r:id="rId3"/>
    <tablePart r:id="rId4"/>
    <tablePart r:id="rId5"/>
  </tableParts>
  <extLst>
    <ext xmlns:x14="http://schemas.microsoft.com/office/spreadsheetml/2009/9/main" uri="{05C60535-1F16-4fd2-B633-F4F36F0B64E0}">
      <x14:sparklineGroups xmlns:xm="http://schemas.microsoft.com/office/excel/2006/main">
        <x14:sparklineGroup manualMax="0" manualMin="0" displayEmptyCellsAs="gap" xr2:uid="{150B0644-753D-48AF-90A8-31419F98BD1D}">
          <x14:colorSeries rgb="FF376092"/>
          <x14:colorNegative rgb="FFD00000"/>
          <x14:colorAxis rgb="FF000000"/>
          <x14:colorMarkers rgb="FFD00000"/>
          <x14:colorFirst rgb="FFD00000"/>
          <x14:colorLast rgb="FFD00000"/>
          <x14:colorHigh rgb="FFD00000"/>
          <x14:colorLow rgb="FFD00000"/>
          <x14:sparklines>
            <x14:sparkline>
              <xm:f>'Monto de cotización'!C28:O28</xm:f>
              <xm:sqref>P28</xm:sqref>
            </x14:sparkline>
          </x14:sparklines>
        </x14:sparklineGroup>
        <x14:sparklineGroup manualMax="0" manualMin="0" displayEmptyCellsAs="gap" xr2:uid="{0BB99234-07E7-4563-AD75-6081CB452104}">
          <x14:colorSeries rgb="FF376092"/>
          <x14:colorNegative rgb="FFD00000"/>
          <x14:colorAxis rgb="FF000000"/>
          <x14:colorMarkers rgb="FFD00000"/>
          <x14:colorFirst rgb="FFD00000"/>
          <x14:colorLast rgb="FFD00000"/>
          <x14:colorHigh rgb="FFD00000"/>
          <x14:colorLow rgb="FFD00000"/>
          <x14:sparklines>
            <x14:sparkline>
              <xm:f>'Monto de cotización'!C22:O22</xm:f>
              <xm:sqref>P22</xm:sqref>
            </x14:sparkline>
          </x14:sparklines>
        </x14:sparklineGroup>
        <x14:sparklineGroup manualMax="0" manualMin="0" displayEmptyCellsAs="gap" xr2:uid="{9CFD960C-FDE5-422E-A3AA-659CF4B06EA5}">
          <x14:colorSeries rgb="FF376092"/>
          <x14:colorNegative rgb="FFD00000"/>
          <x14:colorAxis rgb="FF000000"/>
          <x14:colorMarkers rgb="FFD00000"/>
          <x14:colorFirst rgb="FFD00000"/>
          <x14:colorLast rgb="FFD00000"/>
          <x14:colorHigh rgb="FFD00000"/>
          <x14:colorLow rgb="FFD00000"/>
          <x14:sparklines>
            <x14:sparkline>
              <xm:f>'Monto de cotización'!C16:O16</xm:f>
              <xm:sqref>P16</xm:sqref>
            </x14:sparkline>
          </x14:sparklines>
        </x14:sparklineGroup>
        <x14:sparklineGroup manualMax="0" manualMin="0" displayEmptyCellsAs="gap" xr2:uid="{4A1B56D9-13A9-486E-837E-115138FD5A7E}">
          <x14:colorSeries rgb="FF376092"/>
          <x14:colorNegative rgb="FFD00000"/>
          <x14:colorAxis rgb="FF000000"/>
          <x14:colorMarkers rgb="FFD00000"/>
          <x14:colorFirst rgb="FFD00000"/>
          <x14:colorLast rgb="FFD00000"/>
          <x14:colorHigh rgb="FFD00000"/>
          <x14:colorLow rgb="FFD00000"/>
          <x14:sparklines>
            <x14:sparkline>
              <xm:f>'Monto de cotización'!C10:O10</xm:f>
              <xm:sqref>P10</xm:sqref>
            </x14:sparkline>
          </x14:sparklines>
        </x14:sparklineGroup>
      </x14:sparklineGroup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BC8E5-C81E-4CA7-8862-6C5CD1B8A9F2}">
  <sheetPr codeName="Hoja5"/>
  <dimension ref="A1:Q1123"/>
  <sheetViews>
    <sheetView showGridLines="0" zoomScale="50" zoomScaleNormal="50" workbookViewId="0"/>
  </sheetViews>
  <sheetFormatPr baseColWidth="10" defaultRowHeight="16.2" x14ac:dyDescent="0.3"/>
  <cols>
    <col min="1" max="1" width="29.88671875" style="44" bestFit="1" customWidth="1"/>
    <col min="2" max="2" width="19.109375" style="44" customWidth="1"/>
    <col min="3" max="3" width="24" style="44" bestFit="1" customWidth="1"/>
    <col min="4" max="4" width="30.6640625" style="44" customWidth="1"/>
    <col min="5" max="5" width="20" style="44" customWidth="1"/>
    <col min="6" max="6" width="25.6640625" style="44" bestFit="1" customWidth="1"/>
    <col min="7" max="7" width="20" style="44" customWidth="1"/>
    <col min="8" max="8" width="34.109375" style="44" bestFit="1" customWidth="1"/>
    <col min="9" max="9" width="20" style="44" bestFit="1" customWidth="1"/>
    <col min="10" max="10" width="21" style="44" bestFit="1" customWidth="1"/>
    <col min="11" max="11" width="21.44140625" style="44" bestFit="1" customWidth="1"/>
    <col min="12" max="12" width="22.6640625" style="44" bestFit="1" customWidth="1"/>
    <col min="13" max="13" width="24.109375" style="44" bestFit="1" customWidth="1"/>
    <col min="14" max="14" width="23.109375" style="44" bestFit="1" customWidth="1"/>
    <col min="15" max="15" width="23.5546875" style="44" bestFit="1" customWidth="1"/>
    <col min="16" max="16" width="31.5546875" style="44" bestFit="1" customWidth="1"/>
    <col min="17" max="16384" width="11.5546875" style="44"/>
  </cols>
  <sheetData>
    <row r="1" spans="1:17" ht="55.8" customHeight="1" thickBot="1" x14ac:dyDescent="0.35">
      <c r="A1" s="55" t="e" vm="38">
        <v>#VALUE!</v>
      </c>
      <c r="B1" s="151" t="s">
        <v>1251</v>
      </c>
      <c r="C1" s="142"/>
      <c r="D1" s="142"/>
      <c r="E1" s="142"/>
      <c r="F1" s="142"/>
      <c r="G1" s="142"/>
      <c r="H1" s="29"/>
      <c r="I1" s="30"/>
    </row>
    <row r="2" spans="1:17" ht="16.8" thickBot="1" x14ac:dyDescent="0.35">
      <c r="B2" s="152" t="s">
        <v>1212</v>
      </c>
      <c r="C2" s="5"/>
      <c r="D2" s="5"/>
      <c r="E2" s="5"/>
      <c r="F2" s="5"/>
      <c r="G2" s="5"/>
      <c r="H2" s="5"/>
      <c r="I2" s="6"/>
    </row>
    <row r="3" spans="1:17" x14ac:dyDescent="0.3">
      <c r="D3" s="99"/>
      <c r="F3" s="124"/>
      <c r="G3" s="124"/>
      <c r="H3" s="124"/>
      <c r="I3" s="124"/>
      <c r="J3" s="124"/>
      <c r="K3" s="124"/>
      <c r="L3" s="124"/>
      <c r="M3" s="124"/>
      <c r="N3" s="124"/>
      <c r="O3" s="124"/>
      <c r="P3" s="124"/>
      <c r="Q3" s="124"/>
    </row>
    <row r="4" spans="1:17" ht="19.5" customHeight="1" x14ac:dyDescent="0.3">
      <c r="A4" s="35" t="s">
        <v>26</v>
      </c>
      <c r="B4" s="35"/>
      <c r="C4" s="35"/>
      <c r="D4" s="35"/>
      <c r="E4" s="35"/>
      <c r="F4" s="35"/>
      <c r="G4" s="35"/>
      <c r="H4" s="35"/>
      <c r="I4" s="35"/>
      <c r="J4" s="35"/>
      <c r="K4" s="35"/>
      <c r="L4" s="35"/>
      <c r="M4" s="35"/>
      <c r="N4" s="35"/>
      <c r="O4" s="35"/>
      <c r="P4" s="35"/>
    </row>
    <row r="5" spans="1:17" x14ac:dyDescent="0.3">
      <c r="E5" s="124"/>
      <c r="F5" s="124"/>
      <c r="G5" s="124"/>
      <c r="H5" s="124"/>
      <c r="I5" s="124"/>
      <c r="J5" s="124"/>
      <c r="K5" s="124"/>
      <c r="L5" s="124"/>
      <c r="M5" s="124"/>
      <c r="N5" s="124"/>
      <c r="O5" s="124"/>
      <c r="P5" s="124"/>
    </row>
    <row r="6" spans="1:17" ht="32.4" x14ac:dyDescent="0.3">
      <c r="A6" s="81" t="s">
        <v>80</v>
      </c>
      <c r="B6" s="80" t="s">
        <v>42</v>
      </c>
      <c r="C6" s="80" t="s">
        <v>81</v>
      </c>
      <c r="D6" s="80" t="s">
        <v>82</v>
      </c>
      <c r="E6" s="153" t="s">
        <v>1252</v>
      </c>
      <c r="F6" s="163" t="s">
        <v>1253</v>
      </c>
      <c r="G6" s="163" t="s">
        <v>1254</v>
      </c>
      <c r="H6" s="163" t="s">
        <v>1255</v>
      </c>
      <c r="I6" s="153" t="s">
        <v>1256</v>
      </c>
      <c r="J6" s="163" t="s">
        <v>1257</v>
      </c>
      <c r="K6" s="163" t="s">
        <v>1258</v>
      </c>
      <c r="L6" s="163" t="s">
        <v>1259</v>
      </c>
      <c r="M6" s="153" t="s">
        <v>1260</v>
      </c>
      <c r="N6" s="163" t="s">
        <v>1261</v>
      </c>
      <c r="O6" s="163" t="s">
        <v>1262</v>
      </c>
      <c r="P6" s="164" t="s">
        <v>1263</v>
      </c>
    </row>
    <row r="7" spans="1:17" x14ac:dyDescent="0.3">
      <c r="A7" s="131" t="s">
        <v>1140</v>
      </c>
      <c r="B7" s="125" t="s">
        <v>1141</v>
      </c>
      <c r="C7" s="125" t="s">
        <v>1142</v>
      </c>
      <c r="D7" s="125" t="s">
        <v>1141</v>
      </c>
      <c r="E7" s="126">
        <v>13920749</v>
      </c>
      <c r="F7" s="126">
        <v>1875524</v>
      </c>
      <c r="G7" s="126">
        <v>9460234</v>
      </c>
      <c r="H7" s="126">
        <v>2584991</v>
      </c>
      <c r="I7" s="126">
        <v>13931548</v>
      </c>
      <c r="J7" s="126">
        <v>1940866</v>
      </c>
      <c r="K7" s="126">
        <v>9431525</v>
      </c>
      <c r="L7" s="126">
        <v>2559157</v>
      </c>
      <c r="M7" s="126">
        <v>13593723</v>
      </c>
      <c r="N7" s="126">
        <v>1853922</v>
      </c>
      <c r="O7" s="126">
        <v>9281827</v>
      </c>
      <c r="P7" s="132">
        <v>2457974</v>
      </c>
    </row>
    <row r="8" spans="1:17" x14ac:dyDescent="0.3">
      <c r="A8" s="133">
        <v>11</v>
      </c>
      <c r="B8" s="165" t="s">
        <v>238</v>
      </c>
      <c r="C8" s="102">
        <v>11001</v>
      </c>
      <c r="D8" s="166" t="s">
        <v>238</v>
      </c>
      <c r="E8" s="126">
        <v>4039166</v>
      </c>
      <c r="F8" s="128">
        <v>451014</v>
      </c>
      <c r="G8" s="128">
        <v>2842132</v>
      </c>
      <c r="H8" s="128">
        <v>746020</v>
      </c>
      <c r="I8" s="126">
        <v>4038842</v>
      </c>
      <c r="J8" s="128">
        <v>457359</v>
      </c>
      <c r="K8" s="128">
        <v>2839041</v>
      </c>
      <c r="L8" s="128">
        <v>742442</v>
      </c>
      <c r="M8" s="126">
        <v>3929326</v>
      </c>
      <c r="N8" s="128">
        <v>421392</v>
      </c>
      <c r="O8" s="128">
        <v>2789444</v>
      </c>
      <c r="P8" s="134">
        <v>718490</v>
      </c>
    </row>
    <row r="9" spans="1:17" x14ac:dyDescent="0.3">
      <c r="A9" s="133">
        <v>5</v>
      </c>
      <c r="B9" s="165" t="s">
        <v>89</v>
      </c>
      <c r="C9" s="102">
        <v>5001</v>
      </c>
      <c r="D9" s="166" t="s">
        <v>90</v>
      </c>
      <c r="E9" s="126">
        <v>1575900</v>
      </c>
      <c r="F9" s="128">
        <v>150350</v>
      </c>
      <c r="G9" s="128">
        <v>1200893</v>
      </c>
      <c r="H9" s="128">
        <v>224657</v>
      </c>
      <c r="I9" s="126">
        <v>1577210</v>
      </c>
      <c r="J9" s="128">
        <v>156156</v>
      </c>
      <c r="K9" s="128">
        <v>1197857</v>
      </c>
      <c r="L9" s="128">
        <v>223197</v>
      </c>
      <c r="M9" s="126">
        <v>1554183</v>
      </c>
      <c r="N9" s="128">
        <v>151767</v>
      </c>
      <c r="O9" s="128">
        <v>1185267</v>
      </c>
      <c r="P9" s="134">
        <v>217149</v>
      </c>
    </row>
    <row r="10" spans="1:17" x14ac:dyDescent="0.3">
      <c r="A10" s="133">
        <v>76</v>
      </c>
      <c r="B10" s="165" t="s">
        <v>1044</v>
      </c>
      <c r="C10" s="102">
        <v>76001</v>
      </c>
      <c r="D10" s="165" t="s">
        <v>1045</v>
      </c>
      <c r="E10" s="126">
        <v>924437</v>
      </c>
      <c r="F10" s="128">
        <v>107423</v>
      </c>
      <c r="G10" s="128">
        <v>661363</v>
      </c>
      <c r="H10" s="128">
        <v>155651</v>
      </c>
      <c r="I10" s="126">
        <v>923846</v>
      </c>
      <c r="J10" s="128">
        <v>110188</v>
      </c>
      <c r="K10" s="128">
        <v>659436</v>
      </c>
      <c r="L10" s="128">
        <v>154222</v>
      </c>
      <c r="M10" s="126">
        <v>900986</v>
      </c>
      <c r="N10" s="128">
        <v>98960</v>
      </c>
      <c r="O10" s="128">
        <v>653278</v>
      </c>
      <c r="P10" s="134">
        <v>148748</v>
      </c>
    </row>
    <row r="11" spans="1:17" x14ac:dyDescent="0.3">
      <c r="A11" s="133">
        <v>8</v>
      </c>
      <c r="B11" s="165" t="s">
        <v>215</v>
      </c>
      <c r="C11" s="102">
        <v>8001</v>
      </c>
      <c r="D11" s="166" t="s">
        <v>216</v>
      </c>
      <c r="E11" s="126">
        <v>564949</v>
      </c>
      <c r="F11" s="128">
        <v>51980</v>
      </c>
      <c r="G11" s="128">
        <v>436592</v>
      </c>
      <c r="H11" s="128">
        <v>76377</v>
      </c>
      <c r="I11" s="126">
        <v>564761</v>
      </c>
      <c r="J11" s="128">
        <v>52950</v>
      </c>
      <c r="K11" s="128">
        <v>436030</v>
      </c>
      <c r="L11" s="128">
        <v>75781</v>
      </c>
      <c r="M11" s="126">
        <v>557083</v>
      </c>
      <c r="N11" s="128">
        <v>55980</v>
      </c>
      <c r="O11" s="128">
        <v>429005</v>
      </c>
      <c r="P11" s="134">
        <v>72098</v>
      </c>
    </row>
    <row r="12" spans="1:17" x14ac:dyDescent="0.3">
      <c r="A12" s="133">
        <v>68</v>
      </c>
      <c r="B12" s="165" t="s">
        <v>900</v>
      </c>
      <c r="C12" s="102">
        <v>68001</v>
      </c>
      <c r="D12" s="166" t="s">
        <v>901</v>
      </c>
      <c r="E12" s="126">
        <v>366680</v>
      </c>
      <c r="F12" s="128">
        <v>43833</v>
      </c>
      <c r="G12" s="128">
        <v>257271</v>
      </c>
      <c r="H12" s="128">
        <v>65576</v>
      </c>
      <c r="I12" s="126">
        <v>366417</v>
      </c>
      <c r="J12" s="128">
        <v>44582</v>
      </c>
      <c r="K12" s="128">
        <v>256921</v>
      </c>
      <c r="L12" s="128">
        <v>64914</v>
      </c>
      <c r="M12" s="126">
        <v>360049</v>
      </c>
      <c r="N12" s="128">
        <v>41531</v>
      </c>
      <c r="O12" s="128">
        <v>255634</v>
      </c>
      <c r="P12" s="134">
        <v>62884</v>
      </c>
    </row>
    <row r="13" spans="1:17" x14ac:dyDescent="0.3">
      <c r="A13" s="133">
        <v>13</v>
      </c>
      <c r="B13" s="165" t="s">
        <v>239</v>
      </c>
      <c r="C13" s="102">
        <v>13001</v>
      </c>
      <c r="D13" s="166" t="s">
        <v>240</v>
      </c>
      <c r="E13" s="126">
        <v>351630</v>
      </c>
      <c r="F13" s="128">
        <v>45519</v>
      </c>
      <c r="G13" s="128">
        <v>258264</v>
      </c>
      <c r="H13" s="128">
        <v>47847</v>
      </c>
      <c r="I13" s="126">
        <v>349930</v>
      </c>
      <c r="J13" s="128">
        <v>46091</v>
      </c>
      <c r="K13" s="128">
        <v>257215</v>
      </c>
      <c r="L13" s="128">
        <v>46624</v>
      </c>
      <c r="M13" s="126">
        <v>335957</v>
      </c>
      <c r="N13" s="128">
        <v>41967</v>
      </c>
      <c r="O13" s="128">
        <v>250595</v>
      </c>
      <c r="P13" s="134">
        <v>43395</v>
      </c>
    </row>
    <row r="14" spans="1:17" x14ac:dyDescent="0.3">
      <c r="A14" s="133">
        <v>66</v>
      </c>
      <c r="B14" s="165" t="s">
        <v>425</v>
      </c>
      <c r="C14" s="102">
        <v>66001</v>
      </c>
      <c r="D14" s="166" t="s">
        <v>887</v>
      </c>
      <c r="E14" s="126">
        <v>243358</v>
      </c>
      <c r="F14" s="128">
        <v>28830</v>
      </c>
      <c r="G14" s="128">
        <v>168693</v>
      </c>
      <c r="H14" s="128">
        <v>45835</v>
      </c>
      <c r="I14" s="126">
        <v>243807</v>
      </c>
      <c r="J14" s="128">
        <v>29610</v>
      </c>
      <c r="K14" s="128">
        <v>168673</v>
      </c>
      <c r="L14" s="128">
        <v>45524</v>
      </c>
      <c r="M14" s="126">
        <v>236494</v>
      </c>
      <c r="N14" s="128">
        <v>25535</v>
      </c>
      <c r="O14" s="128">
        <v>166536</v>
      </c>
      <c r="P14" s="134">
        <v>44423</v>
      </c>
    </row>
    <row r="15" spans="1:17" x14ac:dyDescent="0.3">
      <c r="A15" s="133">
        <v>73</v>
      </c>
      <c r="B15" s="165" t="s">
        <v>998</v>
      </c>
      <c r="C15" s="102">
        <v>73001</v>
      </c>
      <c r="D15" s="166" t="s">
        <v>999</v>
      </c>
      <c r="E15" s="126">
        <v>200345</v>
      </c>
      <c r="F15" s="128">
        <v>43562</v>
      </c>
      <c r="G15" s="128">
        <v>120533</v>
      </c>
      <c r="H15" s="128">
        <v>36250</v>
      </c>
      <c r="I15" s="126">
        <v>200674</v>
      </c>
      <c r="J15" s="128">
        <v>44245</v>
      </c>
      <c r="K15" s="128">
        <v>120381</v>
      </c>
      <c r="L15" s="128">
        <v>36048</v>
      </c>
      <c r="M15" s="126">
        <v>191661</v>
      </c>
      <c r="N15" s="128">
        <v>37617</v>
      </c>
      <c r="O15" s="128">
        <v>118692</v>
      </c>
      <c r="P15" s="134">
        <v>35352</v>
      </c>
    </row>
    <row r="16" spans="1:17" x14ac:dyDescent="0.3">
      <c r="A16" s="133">
        <v>54</v>
      </c>
      <c r="B16" s="165" t="s">
        <v>838</v>
      </c>
      <c r="C16" s="102">
        <v>54001</v>
      </c>
      <c r="D16" s="166" t="s">
        <v>839</v>
      </c>
      <c r="E16" s="126">
        <v>193440</v>
      </c>
      <c r="F16" s="128">
        <v>32375</v>
      </c>
      <c r="G16" s="128">
        <v>123713</v>
      </c>
      <c r="H16" s="128">
        <v>37352</v>
      </c>
      <c r="I16" s="126">
        <v>189283</v>
      </c>
      <c r="J16" s="128">
        <v>29750</v>
      </c>
      <c r="K16" s="128">
        <v>122774</v>
      </c>
      <c r="L16" s="128">
        <v>36759</v>
      </c>
      <c r="M16" s="126">
        <v>188570</v>
      </c>
      <c r="N16" s="128">
        <v>33253</v>
      </c>
      <c r="O16" s="128">
        <v>120713</v>
      </c>
      <c r="P16" s="134">
        <v>34604</v>
      </c>
    </row>
    <row r="17" spans="1:16" x14ac:dyDescent="0.3">
      <c r="A17" s="133">
        <v>50</v>
      </c>
      <c r="B17" s="165" t="s">
        <v>759</v>
      </c>
      <c r="C17" s="102">
        <v>50001</v>
      </c>
      <c r="D17" s="166" t="s">
        <v>760</v>
      </c>
      <c r="E17" s="126">
        <v>181256</v>
      </c>
      <c r="F17" s="128">
        <v>17608</v>
      </c>
      <c r="G17" s="128">
        <v>128913</v>
      </c>
      <c r="H17" s="128">
        <v>34735</v>
      </c>
      <c r="I17" s="126">
        <v>184314</v>
      </c>
      <c r="J17" s="128">
        <v>21298</v>
      </c>
      <c r="K17" s="128">
        <v>128388</v>
      </c>
      <c r="L17" s="128">
        <v>34628</v>
      </c>
      <c r="M17" s="126">
        <v>181924</v>
      </c>
      <c r="N17" s="128">
        <v>22789</v>
      </c>
      <c r="O17" s="128">
        <v>126025</v>
      </c>
      <c r="P17" s="134">
        <v>33110</v>
      </c>
    </row>
    <row r="18" spans="1:16" x14ac:dyDescent="0.3">
      <c r="A18" s="133">
        <v>17</v>
      </c>
      <c r="B18" s="165" t="s">
        <v>116</v>
      </c>
      <c r="C18" s="102">
        <v>17001</v>
      </c>
      <c r="D18" s="166" t="s">
        <v>406</v>
      </c>
      <c r="E18" s="126">
        <v>181581</v>
      </c>
      <c r="F18" s="128">
        <v>24684</v>
      </c>
      <c r="G18" s="128">
        <v>124182</v>
      </c>
      <c r="H18" s="128">
        <v>32715</v>
      </c>
      <c r="I18" s="126">
        <v>181883</v>
      </c>
      <c r="J18" s="128">
        <v>24956</v>
      </c>
      <c r="K18" s="128">
        <v>124342</v>
      </c>
      <c r="L18" s="128">
        <v>32585</v>
      </c>
      <c r="M18" s="126">
        <v>178485</v>
      </c>
      <c r="N18" s="128">
        <v>23365</v>
      </c>
      <c r="O18" s="128">
        <v>123361</v>
      </c>
      <c r="P18" s="134">
        <v>31759</v>
      </c>
    </row>
    <row r="19" spans="1:16" x14ac:dyDescent="0.3">
      <c r="A19" s="133">
        <v>47</v>
      </c>
      <c r="B19" s="165" t="s">
        <v>730</v>
      </c>
      <c r="C19" s="102">
        <v>47001</v>
      </c>
      <c r="D19" s="166" t="s">
        <v>731</v>
      </c>
      <c r="E19" s="126">
        <v>156713</v>
      </c>
      <c r="F19" s="128">
        <v>24594</v>
      </c>
      <c r="G19" s="128">
        <v>107725</v>
      </c>
      <c r="H19" s="128">
        <v>24394</v>
      </c>
      <c r="I19" s="126">
        <v>156894</v>
      </c>
      <c r="J19" s="128">
        <v>25302</v>
      </c>
      <c r="K19" s="128">
        <v>107601</v>
      </c>
      <c r="L19" s="128">
        <v>23991</v>
      </c>
      <c r="M19" s="126">
        <v>151348</v>
      </c>
      <c r="N19" s="128">
        <v>23489</v>
      </c>
      <c r="O19" s="128">
        <v>105909</v>
      </c>
      <c r="P19" s="134">
        <v>21950</v>
      </c>
    </row>
    <row r="20" spans="1:16" x14ac:dyDescent="0.3">
      <c r="A20" s="133">
        <v>41</v>
      </c>
      <c r="B20" s="165" t="s">
        <v>681</v>
      </c>
      <c r="C20" s="102">
        <v>41001</v>
      </c>
      <c r="D20" s="166" t="s">
        <v>682</v>
      </c>
      <c r="E20" s="126">
        <v>133185</v>
      </c>
      <c r="F20" s="128">
        <v>25621</v>
      </c>
      <c r="G20" s="128">
        <v>83603</v>
      </c>
      <c r="H20" s="128">
        <v>23961</v>
      </c>
      <c r="I20" s="126">
        <v>134174</v>
      </c>
      <c r="J20" s="128">
        <v>26506</v>
      </c>
      <c r="K20" s="128">
        <v>83752</v>
      </c>
      <c r="L20" s="128">
        <v>23916</v>
      </c>
      <c r="M20" s="126">
        <v>130036</v>
      </c>
      <c r="N20" s="128">
        <v>23399</v>
      </c>
      <c r="O20" s="128">
        <v>83274</v>
      </c>
      <c r="P20" s="134">
        <v>23363</v>
      </c>
    </row>
    <row r="21" spans="1:16" x14ac:dyDescent="0.3">
      <c r="A21" s="133">
        <v>23</v>
      </c>
      <c r="B21" s="165" t="s">
        <v>250</v>
      </c>
      <c r="C21" s="102">
        <v>23001</v>
      </c>
      <c r="D21" s="166" t="s">
        <v>512</v>
      </c>
      <c r="E21" s="126">
        <v>131762</v>
      </c>
      <c r="F21" s="128">
        <v>20169</v>
      </c>
      <c r="G21" s="128">
        <v>91988</v>
      </c>
      <c r="H21" s="128">
        <v>19605</v>
      </c>
      <c r="I21" s="126">
        <v>135529</v>
      </c>
      <c r="J21" s="128">
        <v>21681</v>
      </c>
      <c r="K21" s="128">
        <v>94522</v>
      </c>
      <c r="L21" s="128">
        <v>19326</v>
      </c>
      <c r="M21" s="126">
        <v>128037</v>
      </c>
      <c r="N21" s="128">
        <v>18215</v>
      </c>
      <c r="O21" s="128">
        <v>91405</v>
      </c>
      <c r="P21" s="134">
        <v>18417</v>
      </c>
    </row>
    <row r="22" spans="1:16" x14ac:dyDescent="0.3">
      <c r="A22" s="133">
        <v>52</v>
      </c>
      <c r="B22" s="165" t="s">
        <v>162</v>
      </c>
      <c r="C22" s="102">
        <v>52001</v>
      </c>
      <c r="D22" s="166" t="s">
        <v>785</v>
      </c>
      <c r="E22" s="126">
        <v>124110</v>
      </c>
      <c r="F22" s="128">
        <v>21538</v>
      </c>
      <c r="G22" s="128">
        <v>74872</v>
      </c>
      <c r="H22" s="128">
        <v>27700</v>
      </c>
      <c r="I22" s="126">
        <v>124690</v>
      </c>
      <c r="J22" s="128">
        <v>22269</v>
      </c>
      <c r="K22" s="128">
        <v>74929</v>
      </c>
      <c r="L22" s="128">
        <v>27492</v>
      </c>
      <c r="M22" s="126">
        <v>120794</v>
      </c>
      <c r="N22" s="128">
        <v>20451</v>
      </c>
      <c r="O22" s="128">
        <v>73643</v>
      </c>
      <c r="P22" s="134">
        <v>26700</v>
      </c>
    </row>
    <row r="23" spans="1:16" x14ac:dyDescent="0.3">
      <c r="A23" s="133">
        <v>63</v>
      </c>
      <c r="B23" s="165" t="s">
        <v>877</v>
      </c>
      <c r="C23" s="102">
        <v>63001</v>
      </c>
      <c r="D23" s="166" t="s">
        <v>105</v>
      </c>
      <c r="E23" s="126">
        <v>123959</v>
      </c>
      <c r="F23" s="128">
        <v>20211</v>
      </c>
      <c r="G23" s="128">
        <v>76035</v>
      </c>
      <c r="H23" s="128">
        <v>27713</v>
      </c>
      <c r="I23" s="126">
        <v>123270</v>
      </c>
      <c r="J23" s="128">
        <v>20724</v>
      </c>
      <c r="K23" s="128">
        <v>75109</v>
      </c>
      <c r="L23" s="128">
        <v>27437</v>
      </c>
      <c r="M23" s="126">
        <v>120763</v>
      </c>
      <c r="N23" s="128">
        <v>20419</v>
      </c>
      <c r="O23" s="128">
        <v>74038</v>
      </c>
      <c r="P23" s="134">
        <v>26306</v>
      </c>
    </row>
    <row r="24" spans="1:16" x14ac:dyDescent="0.3">
      <c r="A24" s="133">
        <v>20</v>
      </c>
      <c r="B24" s="165" t="s">
        <v>486</v>
      </c>
      <c r="C24" s="102">
        <v>20001</v>
      </c>
      <c r="D24" s="166" t="s">
        <v>487</v>
      </c>
      <c r="E24" s="126">
        <v>122367</v>
      </c>
      <c r="F24" s="128">
        <v>18770</v>
      </c>
      <c r="G24" s="128">
        <v>82084</v>
      </c>
      <c r="H24" s="128">
        <v>21513</v>
      </c>
      <c r="I24" s="126">
        <v>121712</v>
      </c>
      <c r="J24" s="128">
        <v>19120</v>
      </c>
      <c r="K24" s="128">
        <v>81367</v>
      </c>
      <c r="L24" s="128">
        <v>21225</v>
      </c>
      <c r="M24" s="126">
        <v>118192</v>
      </c>
      <c r="N24" s="128">
        <v>17909</v>
      </c>
      <c r="O24" s="128">
        <v>80257</v>
      </c>
      <c r="P24" s="134">
        <v>20026</v>
      </c>
    </row>
    <row r="25" spans="1:16" x14ac:dyDescent="0.3">
      <c r="A25" s="133">
        <v>99</v>
      </c>
      <c r="B25" s="165" t="s">
        <v>1135</v>
      </c>
      <c r="C25" s="102">
        <v>99001</v>
      </c>
      <c r="D25" s="166" t="s">
        <v>1136</v>
      </c>
      <c r="E25" s="126">
        <v>119645</v>
      </c>
      <c r="F25" s="128">
        <v>1899</v>
      </c>
      <c r="G25" s="128">
        <v>115752</v>
      </c>
      <c r="H25" s="128">
        <v>1994</v>
      </c>
      <c r="I25" s="126">
        <v>117613</v>
      </c>
      <c r="J25" s="128">
        <v>1939</v>
      </c>
      <c r="K25" s="128">
        <v>113745</v>
      </c>
      <c r="L25" s="128">
        <v>1929</v>
      </c>
      <c r="M25" s="126">
        <v>117031</v>
      </c>
      <c r="N25" s="128">
        <v>2175</v>
      </c>
      <c r="O25" s="128">
        <v>112971</v>
      </c>
      <c r="P25" s="134">
        <v>1885</v>
      </c>
    </row>
    <row r="26" spans="1:16" x14ac:dyDescent="0.3">
      <c r="A26" s="133">
        <v>19</v>
      </c>
      <c r="B26" s="165" t="s">
        <v>449</v>
      </c>
      <c r="C26" s="102">
        <v>19001</v>
      </c>
      <c r="D26" s="166" t="s">
        <v>450</v>
      </c>
      <c r="E26" s="126">
        <v>113537</v>
      </c>
      <c r="F26" s="128">
        <v>26996</v>
      </c>
      <c r="G26" s="128">
        <v>62550</v>
      </c>
      <c r="H26" s="128">
        <v>23991</v>
      </c>
      <c r="I26" s="126">
        <v>121286</v>
      </c>
      <c r="J26" s="128">
        <v>35294</v>
      </c>
      <c r="K26" s="128">
        <v>62403</v>
      </c>
      <c r="L26" s="128">
        <v>23589</v>
      </c>
      <c r="M26" s="126">
        <v>116965</v>
      </c>
      <c r="N26" s="128">
        <v>32970</v>
      </c>
      <c r="O26" s="128">
        <v>61151</v>
      </c>
      <c r="P26" s="134">
        <v>22844</v>
      </c>
    </row>
    <row r="27" spans="1:16" x14ac:dyDescent="0.3">
      <c r="A27" s="133">
        <v>15</v>
      </c>
      <c r="B27" s="165" t="s">
        <v>286</v>
      </c>
      <c r="C27" s="102">
        <v>15001</v>
      </c>
      <c r="D27" s="166" t="s">
        <v>287</v>
      </c>
      <c r="E27" s="126">
        <v>103839</v>
      </c>
      <c r="F27" s="128">
        <v>24600</v>
      </c>
      <c r="G27" s="128">
        <v>59677</v>
      </c>
      <c r="H27" s="128">
        <v>19562</v>
      </c>
      <c r="I27" s="126">
        <v>104327</v>
      </c>
      <c r="J27" s="128">
        <v>24942</v>
      </c>
      <c r="K27" s="128">
        <v>59971</v>
      </c>
      <c r="L27" s="128">
        <v>19414</v>
      </c>
      <c r="M27" s="126">
        <v>101635</v>
      </c>
      <c r="N27" s="128">
        <v>23742</v>
      </c>
      <c r="O27" s="128">
        <v>59165</v>
      </c>
      <c r="P27" s="134">
        <v>18728</v>
      </c>
    </row>
    <row r="28" spans="1:16" x14ac:dyDescent="0.3">
      <c r="A28" s="133">
        <v>85</v>
      </c>
      <c r="B28" s="165" t="s">
        <v>1087</v>
      </c>
      <c r="C28" s="102">
        <v>85001</v>
      </c>
      <c r="D28" s="166" t="s">
        <v>1088</v>
      </c>
      <c r="E28" s="126">
        <v>77176</v>
      </c>
      <c r="F28" s="128">
        <v>8236</v>
      </c>
      <c r="G28" s="128">
        <v>54121</v>
      </c>
      <c r="H28" s="128">
        <v>14819</v>
      </c>
      <c r="I28" s="126">
        <v>79650</v>
      </c>
      <c r="J28" s="128">
        <v>11850</v>
      </c>
      <c r="K28" s="128">
        <v>53245</v>
      </c>
      <c r="L28" s="128">
        <v>14555</v>
      </c>
      <c r="M28" s="126">
        <v>76083</v>
      </c>
      <c r="N28" s="128">
        <v>9717</v>
      </c>
      <c r="O28" s="128">
        <v>52427</v>
      </c>
      <c r="P28" s="134">
        <v>13939</v>
      </c>
    </row>
    <row r="29" spans="1:16" x14ac:dyDescent="0.3">
      <c r="A29" s="133">
        <v>5</v>
      </c>
      <c r="B29" s="165" t="s">
        <v>89</v>
      </c>
      <c r="C29" s="102">
        <v>5266</v>
      </c>
      <c r="D29" s="166" t="s">
        <v>136</v>
      </c>
      <c r="E29" s="126">
        <v>75785</v>
      </c>
      <c r="F29" s="128">
        <v>8783</v>
      </c>
      <c r="G29" s="128">
        <v>44104</v>
      </c>
      <c r="H29" s="128">
        <v>22898</v>
      </c>
      <c r="I29" s="126">
        <v>75928</v>
      </c>
      <c r="J29" s="128">
        <v>8967</v>
      </c>
      <c r="K29" s="128">
        <v>44173</v>
      </c>
      <c r="L29" s="128">
        <v>22788</v>
      </c>
      <c r="M29" s="126">
        <v>74578</v>
      </c>
      <c r="N29" s="128">
        <v>8709</v>
      </c>
      <c r="O29" s="128">
        <v>43619</v>
      </c>
      <c r="P29" s="134">
        <v>22250</v>
      </c>
    </row>
    <row r="30" spans="1:16" x14ac:dyDescent="0.3">
      <c r="A30" s="133">
        <v>5</v>
      </c>
      <c r="B30" s="165" t="s">
        <v>89</v>
      </c>
      <c r="C30" s="102">
        <v>5360</v>
      </c>
      <c r="D30" s="166" t="s">
        <v>148</v>
      </c>
      <c r="E30" s="126">
        <v>74577</v>
      </c>
      <c r="F30" s="128">
        <v>6652</v>
      </c>
      <c r="G30" s="128">
        <v>53996</v>
      </c>
      <c r="H30" s="128">
        <v>13929</v>
      </c>
      <c r="I30" s="126">
        <v>73494</v>
      </c>
      <c r="J30" s="128">
        <v>6921</v>
      </c>
      <c r="K30" s="128">
        <v>52704</v>
      </c>
      <c r="L30" s="128">
        <v>13869</v>
      </c>
      <c r="M30" s="126">
        <v>73025</v>
      </c>
      <c r="N30" s="128">
        <v>6894</v>
      </c>
      <c r="O30" s="128">
        <v>52595</v>
      </c>
      <c r="P30" s="134">
        <v>13536</v>
      </c>
    </row>
    <row r="31" spans="1:16" x14ac:dyDescent="0.3">
      <c r="A31" s="133">
        <v>5</v>
      </c>
      <c r="B31" s="165" t="s">
        <v>89</v>
      </c>
      <c r="C31" s="127">
        <v>5615</v>
      </c>
      <c r="D31" s="166" t="s">
        <v>174</v>
      </c>
      <c r="E31" s="126">
        <v>72903</v>
      </c>
      <c r="F31" s="128">
        <v>5363</v>
      </c>
      <c r="G31" s="128">
        <v>54691</v>
      </c>
      <c r="H31" s="128">
        <v>12849</v>
      </c>
      <c r="I31" s="126">
        <v>72490</v>
      </c>
      <c r="J31" s="128">
        <v>5462</v>
      </c>
      <c r="K31" s="128">
        <v>54285</v>
      </c>
      <c r="L31" s="128">
        <v>12743</v>
      </c>
      <c r="M31" s="129">
        <v>71052</v>
      </c>
      <c r="N31" s="130">
        <v>5056</v>
      </c>
      <c r="O31" s="130">
        <v>53617</v>
      </c>
      <c r="P31" s="135">
        <v>12379</v>
      </c>
    </row>
    <row r="32" spans="1:16" x14ac:dyDescent="0.3">
      <c r="A32" s="133">
        <v>5</v>
      </c>
      <c r="B32" s="165" t="s">
        <v>89</v>
      </c>
      <c r="C32" s="102">
        <v>5088</v>
      </c>
      <c r="D32" s="165" t="s">
        <v>108</v>
      </c>
      <c r="E32" s="126">
        <v>69901</v>
      </c>
      <c r="F32" s="128">
        <v>9815</v>
      </c>
      <c r="G32" s="128">
        <v>42152</v>
      </c>
      <c r="H32" s="128">
        <v>17934</v>
      </c>
      <c r="I32" s="126">
        <v>69880</v>
      </c>
      <c r="J32" s="128">
        <v>10105</v>
      </c>
      <c r="K32" s="128">
        <v>42001</v>
      </c>
      <c r="L32" s="128">
        <v>17774</v>
      </c>
      <c r="M32" s="126">
        <v>68032</v>
      </c>
      <c r="N32" s="128">
        <v>9439</v>
      </c>
      <c r="O32" s="128">
        <v>41441</v>
      </c>
      <c r="P32" s="134">
        <v>17152</v>
      </c>
    </row>
    <row r="33" spans="1:16" x14ac:dyDescent="0.3">
      <c r="A33" s="133">
        <v>76</v>
      </c>
      <c r="B33" s="165" t="s">
        <v>1044</v>
      </c>
      <c r="C33" s="102">
        <v>76520</v>
      </c>
      <c r="D33" s="166" t="s">
        <v>1066</v>
      </c>
      <c r="E33" s="126">
        <v>67482</v>
      </c>
      <c r="F33" s="128">
        <v>6439</v>
      </c>
      <c r="G33" s="128">
        <v>42876</v>
      </c>
      <c r="H33" s="128">
        <v>18167</v>
      </c>
      <c r="I33" s="126">
        <v>67656</v>
      </c>
      <c r="J33" s="128">
        <v>6769</v>
      </c>
      <c r="K33" s="128">
        <v>42857</v>
      </c>
      <c r="L33" s="128">
        <v>18030</v>
      </c>
      <c r="M33" s="126">
        <v>66256</v>
      </c>
      <c r="N33" s="128">
        <v>6727</v>
      </c>
      <c r="O33" s="128">
        <v>42081</v>
      </c>
      <c r="P33" s="134">
        <v>17448</v>
      </c>
    </row>
    <row r="34" spans="1:16" x14ac:dyDescent="0.3">
      <c r="A34" s="133">
        <v>25</v>
      </c>
      <c r="B34" s="165" t="s">
        <v>540</v>
      </c>
      <c r="C34" s="102">
        <v>25001</v>
      </c>
      <c r="D34" s="166" t="s">
        <v>541</v>
      </c>
      <c r="E34" s="126">
        <v>70405</v>
      </c>
      <c r="F34" s="128">
        <v>2062</v>
      </c>
      <c r="G34" s="128">
        <v>67728</v>
      </c>
      <c r="H34" s="128">
        <v>615</v>
      </c>
      <c r="I34" s="126">
        <v>67059</v>
      </c>
      <c r="J34" s="128">
        <v>2408</v>
      </c>
      <c r="K34" s="128">
        <v>64022</v>
      </c>
      <c r="L34" s="128">
        <v>629</v>
      </c>
      <c r="M34" s="126">
        <v>64545</v>
      </c>
      <c r="N34" s="128">
        <v>2358</v>
      </c>
      <c r="O34" s="128">
        <v>61582</v>
      </c>
      <c r="P34" s="134">
        <v>605</v>
      </c>
    </row>
    <row r="35" spans="1:16" x14ac:dyDescent="0.3">
      <c r="A35" s="133">
        <v>70</v>
      </c>
      <c r="B35" s="165" t="s">
        <v>480</v>
      </c>
      <c r="C35" s="102">
        <v>70001</v>
      </c>
      <c r="D35" s="166" t="s">
        <v>975</v>
      </c>
      <c r="E35" s="126">
        <v>65229</v>
      </c>
      <c r="F35" s="128">
        <v>13162</v>
      </c>
      <c r="G35" s="128">
        <v>40827</v>
      </c>
      <c r="H35" s="128">
        <v>11240</v>
      </c>
      <c r="I35" s="126">
        <v>64776</v>
      </c>
      <c r="J35" s="128">
        <v>13198</v>
      </c>
      <c r="K35" s="128">
        <v>40597</v>
      </c>
      <c r="L35" s="128">
        <v>10981</v>
      </c>
      <c r="M35" s="126">
        <v>62797</v>
      </c>
      <c r="N35" s="128">
        <v>12815</v>
      </c>
      <c r="O35" s="128">
        <v>39764</v>
      </c>
      <c r="P35" s="134">
        <v>10218</v>
      </c>
    </row>
    <row r="36" spans="1:16" x14ac:dyDescent="0.3">
      <c r="A36" s="133">
        <v>81</v>
      </c>
      <c r="B36" s="165" t="s">
        <v>1080</v>
      </c>
      <c r="C36" s="102">
        <v>81001</v>
      </c>
      <c r="D36" s="166" t="s">
        <v>1080</v>
      </c>
      <c r="E36" s="126">
        <v>60037</v>
      </c>
      <c r="F36" s="128">
        <v>11965</v>
      </c>
      <c r="G36" s="128">
        <v>43043</v>
      </c>
      <c r="H36" s="128">
        <v>5029</v>
      </c>
      <c r="I36" s="126">
        <v>59873</v>
      </c>
      <c r="J36" s="128">
        <v>11932</v>
      </c>
      <c r="K36" s="128">
        <v>42961</v>
      </c>
      <c r="L36" s="128">
        <v>4980</v>
      </c>
      <c r="M36" s="126">
        <v>60614</v>
      </c>
      <c r="N36" s="128">
        <v>12169</v>
      </c>
      <c r="O36" s="128">
        <v>43655</v>
      </c>
      <c r="P36" s="134">
        <v>4790</v>
      </c>
    </row>
    <row r="37" spans="1:16" x14ac:dyDescent="0.3">
      <c r="A37" s="133">
        <v>99</v>
      </c>
      <c r="B37" s="165" t="s">
        <v>1135</v>
      </c>
      <c r="C37" s="102">
        <v>99773</v>
      </c>
      <c r="D37" s="165" t="s">
        <v>1139</v>
      </c>
      <c r="E37" s="126">
        <v>57060</v>
      </c>
      <c r="F37" s="128">
        <v>1044</v>
      </c>
      <c r="G37" s="128">
        <v>55403</v>
      </c>
      <c r="H37" s="128">
        <v>613</v>
      </c>
      <c r="I37" s="126">
        <v>56349</v>
      </c>
      <c r="J37" s="128">
        <v>1070</v>
      </c>
      <c r="K37" s="128">
        <v>54677</v>
      </c>
      <c r="L37" s="128">
        <v>602</v>
      </c>
      <c r="M37" s="126">
        <v>55920</v>
      </c>
      <c r="N37" s="128">
        <v>1045</v>
      </c>
      <c r="O37" s="128">
        <v>54266</v>
      </c>
      <c r="P37" s="134">
        <v>609</v>
      </c>
    </row>
    <row r="38" spans="1:16" x14ac:dyDescent="0.3">
      <c r="A38" s="133">
        <v>68</v>
      </c>
      <c r="B38" s="165" t="s">
        <v>900</v>
      </c>
      <c r="C38" s="102">
        <v>68081</v>
      </c>
      <c r="D38" s="166" t="s">
        <v>905</v>
      </c>
      <c r="E38" s="126">
        <v>55713</v>
      </c>
      <c r="F38" s="128">
        <v>8568</v>
      </c>
      <c r="G38" s="128">
        <v>37950</v>
      </c>
      <c r="H38" s="128">
        <v>9195</v>
      </c>
      <c r="I38" s="126">
        <v>56386</v>
      </c>
      <c r="J38" s="128">
        <v>9916</v>
      </c>
      <c r="K38" s="128">
        <v>38178</v>
      </c>
      <c r="L38" s="128">
        <v>8292</v>
      </c>
      <c r="M38" s="126">
        <v>55379</v>
      </c>
      <c r="N38" s="128">
        <v>9670</v>
      </c>
      <c r="O38" s="128">
        <v>38077</v>
      </c>
      <c r="P38" s="134">
        <v>7632</v>
      </c>
    </row>
    <row r="39" spans="1:16" x14ac:dyDescent="0.3">
      <c r="A39" s="133">
        <v>44</v>
      </c>
      <c r="B39" s="165" t="s">
        <v>716</v>
      </c>
      <c r="C39" s="102">
        <v>44001</v>
      </c>
      <c r="D39" s="166" t="s">
        <v>717</v>
      </c>
      <c r="E39" s="126">
        <v>58581</v>
      </c>
      <c r="F39" s="128">
        <v>12942</v>
      </c>
      <c r="G39" s="128">
        <v>33048</v>
      </c>
      <c r="H39" s="128">
        <v>12591</v>
      </c>
      <c r="I39" s="126">
        <v>58611</v>
      </c>
      <c r="J39" s="128">
        <v>13514</v>
      </c>
      <c r="K39" s="128">
        <v>33091</v>
      </c>
      <c r="L39" s="128">
        <v>12006</v>
      </c>
      <c r="M39" s="126">
        <v>54212</v>
      </c>
      <c r="N39" s="128">
        <v>12731</v>
      </c>
      <c r="O39" s="128">
        <v>32246</v>
      </c>
      <c r="P39" s="134">
        <v>9235</v>
      </c>
    </row>
    <row r="40" spans="1:16" x14ac:dyDescent="0.3">
      <c r="A40" s="133">
        <v>25</v>
      </c>
      <c r="B40" s="165" t="s">
        <v>540</v>
      </c>
      <c r="C40" s="102">
        <v>25175</v>
      </c>
      <c r="D40" s="166" t="s">
        <v>556</v>
      </c>
      <c r="E40" s="126">
        <v>53420</v>
      </c>
      <c r="F40" s="128">
        <v>7356</v>
      </c>
      <c r="G40" s="128">
        <v>32658</v>
      </c>
      <c r="H40" s="128">
        <v>13406</v>
      </c>
      <c r="I40" s="126">
        <v>53701</v>
      </c>
      <c r="J40" s="128">
        <v>7576</v>
      </c>
      <c r="K40" s="128">
        <v>32698</v>
      </c>
      <c r="L40" s="128">
        <v>13427</v>
      </c>
      <c r="M40" s="126">
        <v>51828</v>
      </c>
      <c r="N40" s="128">
        <v>7107</v>
      </c>
      <c r="O40" s="128">
        <v>31769</v>
      </c>
      <c r="P40" s="134">
        <v>12952</v>
      </c>
    </row>
    <row r="41" spans="1:16" x14ac:dyDescent="0.3">
      <c r="A41" s="133">
        <v>18</v>
      </c>
      <c r="B41" s="165" t="s">
        <v>433</v>
      </c>
      <c r="C41" s="102">
        <v>18001</v>
      </c>
      <c r="D41" s="166" t="s">
        <v>434</v>
      </c>
      <c r="E41" s="126">
        <v>51857</v>
      </c>
      <c r="F41" s="128">
        <v>12051</v>
      </c>
      <c r="G41" s="128">
        <v>29647</v>
      </c>
      <c r="H41" s="128">
        <v>10159</v>
      </c>
      <c r="I41" s="126">
        <v>50638</v>
      </c>
      <c r="J41" s="128">
        <v>11293</v>
      </c>
      <c r="K41" s="128">
        <v>29318</v>
      </c>
      <c r="L41" s="128">
        <v>10027</v>
      </c>
      <c r="M41" s="126">
        <v>48903</v>
      </c>
      <c r="N41" s="128">
        <v>10670</v>
      </c>
      <c r="O41" s="128">
        <v>28702</v>
      </c>
      <c r="P41" s="134">
        <v>9531</v>
      </c>
    </row>
    <row r="42" spans="1:16" x14ac:dyDescent="0.3">
      <c r="A42" s="133">
        <v>25</v>
      </c>
      <c r="B42" s="165" t="s">
        <v>540</v>
      </c>
      <c r="C42" s="102">
        <v>25754</v>
      </c>
      <c r="D42" s="166" t="s">
        <v>621</v>
      </c>
      <c r="E42" s="126">
        <v>46218</v>
      </c>
      <c r="F42" s="128">
        <v>4513</v>
      </c>
      <c r="G42" s="128">
        <v>25934</v>
      </c>
      <c r="H42" s="128">
        <v>15771</v>
      </c>
      <c r="I42" s="126">
        <v>46552</v>
      </c>
      <c r="J42" s="128">
        <v>4952</v>
      </c>
      <c r="K42" s="128">
        <v>25945</v>
      </c>
      <c r="L42" s="128">
        <v>15655</v>
      </c>
      <c r="M42" s="126">
        <v>45913</v>
      </c>
      <c r="N42" s="128">
        <v>5006</v>
      </c>
      <c r="O42" s="128">
        <v>25734</v>
      </c>
      <c r="P42" s="134">
        <v>15173</v>
      </c>
    </row>
    <row r="43" spans="1:16" x14ac:dyDescent="0.3">
      <c r="A43" s="133">
        <v>25</v>
      </c>
      <c r="B43" s="165" t="s">
        <v>540</v>
      </c>
      <c r="C43" s="102">
        <v>25269</v>
      </c>
      <c r="D43" s="166" t="s">
        <v>565</v>
      </c>
      <c r="E43" s="126">
        <v>48233</v>
      </c>
      <c r="F43" s="128">
        <v>2890</v>
      </c>
      <c r="G43" s="128">
        <v>39168</v>
      </c>
      <c r="H43" s="128">
        <v>6175</v>
      </c>
      <c r="I43" s="126">
        <v>46264</v>
      </c>
      <c r="J43" s="128">
        <v>3182</v>
      </c>
      <c r="K43" s="128">
        <v>36977</v>
      </c>
      <c r="L43" s="128">
        <v>6105</v>
      </c>
      <c r="M43" s="126">
        <v>44193</v>
      </c>
      <c r="N43" s="128">
        <v>3295</v>
      </c>
      <c r="O43" s="128">
        <v>34956</v>
      </c>
      <c r="P43" s="134">
        <v>5942</v>
      </c>
    </row>
    <row r="44" spans="1:16" x14ac:dyDescent="0.3">
      <c r="A44" s="133">
        <v>5</v>
      </c>
      <c r="B44" s="165" t="s">
        <v>89</v>
      </c>
      <c r="C44" s="102">
        <v>5045</v>
      </c>
      <c r="D44" s="166" t="s">
        <v>102</v>
      </c>
      <c r="E44" s="126">
        <v>45080</v>
      </c>
      <c r="F44" s="128">
        <v>4717</v>
      </c>
      <c r="G44" s="128">
        <v>35830</v>
      </c>
      <c r="H44" s="128">
        <v>4533</v>
      </c>
      <c r="I44" s="126">
        <v>44984</v>
      </c>
      <c r="J44" s="128">
        <v>5245</v>
      </c>
      <c r="K44" s="128">
        <v>35356</v>
      </c>
      <c r="L44" s="128">
        <v>4383</v>
      </c>
      <c r="M44" s="126">
        <v>43323</v>
      </c>
      <c r="N44" s="128">
        <v>4838</v>
      </c>
      <c r="O44" s="128">
        <v>34277</v>
      </c>
      <c r="P44" s="134">
        <v>4208</v>
      </c>
    </row>
    <row r="45" spans="1:16" x14ac:dyDescent="0.3">
      <c r="A45" s="133">
        <v>76</v>
      </c>
      <c r="B45" s="165" t="s">
        <v>1044</v>
      </c>
      <c r="C45" s="102">
        <v>76834</v>
      </c>
      <c r="D45" s="166" t="s">
        <v>1073</v>
      </c>
      <c r="E45" s="126">
        <v>39968</v>
      </c>
      <c r="F45" s="128">
        <v>7460</v>
      </c>
      <c r="G45" s="128">
        <v>22031</v>
      </c>
      <c r="H45" s="128">
        <v>10477</v>
      </c>
      <c r="I45" s="126">
        <v>41125</v>
      </c>
      <c r="J45" s="128">
        <v>8920</v>
      </c>
      <c r="K45" s="128">
        <v>22062</v>
      </c>
      <c r="L45" s="128">
        <v>10143</v>
      </c>
      <c r="M45" s="126">
        <v>40063</v>
      </c>
      <c r="N45" s="128">
        <v>8447</v>
      </c>
      <c r="O45" s="128">
        <v>21853</v>
      </c>
      <c r="P45" s="134">
        <v>9763</v>
      </c>
    </row>
    <row r="46" spans="1:16" x14ac:dyDescent="0.3">
      <c r="A46" s="133">
        <v>68</v>
      </c>
      <c r="B46" s="165" t="s">
        <v>900</v>
      </c>
      <c r="C46" s="102">
        <v>68276</v>
      </c>
      <c r="D46" s="166" t="s">
        <v>926</v>
      </c>
      <c r="E46" s="126">
        <v>44038</v>
      </c>
      <c r="F46" s="128">
        <v>4472</v>
      </c>
      <c r="G46" s="128">
        <v>25911</v>
      </c>
      <c r="H46" s="128">
        <v>13655</v>
      </c>
      <c r="I46" s="126">
        <v>44248</v>
      </c>
      <c r="J46" s="128">
        <v>4836</v>
      </c>
      <c r="K46" s="128">
        <v>25885</v>
      </c>
      <c r="L46" s="128">
        <v>13527</v>
      </c>
      <c r="M46" s="126">
        <v>39812</v>
      </c>
      <c r="N46" s="128">
        <v>4176</v>
      </c>
      <c r="O46" s="128">
        <v>22498</v>
      </c>
      <c r="P46" s="134">
        <v>13138</v>
      </c>
    </row>
    <row r="47" spans="1:16" x14ac:dyDescent="0.3">
      <c r="A47" s="133">
        <v>76</v>
      </c>
      <c r="B47" s="165" t="s">
        <v>1044</v>
      </c>
      <c r="C47" s="102">
        <v>76892</v>
      </c>
      <c r="D47" s="166" t="s">
        <v>1078</v>
      </c>
      <c r="E47" s="126">
        <v>39629</v>
      </c>
      <c r="F47" s="128">
        <v>3040</v>
      </c>
      <c r="G47" s="128">
        <v>30779</v>
      </c>
      <c r="H47" s="128">
        <v>5810</v>
      </c>
      <c r="I47" s="126">
        <v>39783</v>
      </c>
      <c r="J47" s="128">
        <v>3129</v>
      </c>
      <c r="K47" s="128">
        <v>30901</v>
      </c>
      <c r="L47" s="128">
        <v>5753</v>
      </c>
      <c r="M47" s="126">
        <v>38936</v>
      </c>
      <c r="N47" s="128">
        <v>3042</v>
      </c>
      <c r="O47" s="128">
        <v>30331</v>
      </c>
      <c r="P47" s="134">
        <v>5563</v>
      </c>
    </row>
    <row r="48" spans="1:16" x14ac:dyDescent="0.3">
      <c r="A48" s="133">
        <v>5</v>
      </c>
      <c r="B48" s="165" t="s">
        <v>89</v>
      </c>
      <c r="C48" s="102">
        <v>5631</v>
      </c>
      <c r="D48" s="166" t="s">
        <v>176</v>
      </c>
      <c r="E48" s="126">
        <v>40809</v>
      </c>
      <c r="F48" s="128">
        <v>3294</v>
      </c>
      <c r="G48" s="128">
        <v>27280</v>
      </c>
      <c r="H48" s="128">
        <v>10235</v>
      </c>
      <c r="I48" s="126">
        <v>40541</v>
      </c>
      <c r="J48" s="128">
        <v>3364</v>
      </c>
      <c r="K48" s="128">
        <v>26989</v>
      </c>
      <c r="L48" s="128">
        <v>10188</v>
      </c>
      <c r="M48" s="126">
        <v>38427</v>
      </c>
      <c r="N48" s="128">
        <v>3256</v>
      </c>
      <c r="O48" s="128">
        <v>25363</v>
      </c>
      <c r="P48" s="134">
        <v>9808</v>
      </c>
    </row>
    <row r="49" spans="1:16" x14ac:dyDescent="0.3">
      <c r="A49" s="133">
        <v>25</v>
      </c>
      <c r="B49" s="165" t="s">
        <v>540</v>
      </c>
      <c r="C49" s="102">
        <v>25473</v>
      </c>
      <c r="D49" s="166" t="s">
        <v>595</v>
      </c>
      <c r="E49" s="126">
        <v>39639</v>
      </c>
      <c r="F49" s="128">
        <v>2908</v>
      </c>
      <c r="G49" s="128">
        <v>29104</v>
      </c>
      <c r="H49" s="128">
        <v>7627</v>
      </c>
      <c r="I49" s="126">
        <v>39041</v>
      </c>
      <c r="J49" s="128">
        <v>2908</v>
      </c>
      <c r="K49" s="128">
        <v>28579</v>
      </c>
      <c r="L49" s="128">
        <v>7554</v>
      </c>
      <c r="M49" s="126">
        <v>38107</v>
      </c>
      <c r="N49" s="128">
        <v>3081</v>
      </c>
      <c r="O49" s="128">
        <v>27691</v>
      </c>
      <c r="P49" s="134">
        <v>7335</v>
      </c>
    </row>
    <row r="50" spans="1:16" x14ac:dyDescent="0.3">
      <c r="A50" s="133">
        <v>88</v>
      </c>
      <c r="B50" s="165" t="s">
        <v>1115</v>
      </c>
      <c r="C50" s="102">
        <v>88564</v>
      </c>
      <c r="D50" s="166" t="s">
        <v>823</v>
      </c>
      <c r="E50" s="126">
        <v>37023</v>
      </c>
      <c r="F50" s="128">
        <v>251</v>
      </c>
      <c r="G50" s="128">
        <v>35285</v>
      </c>
      <c r="H50" s="128">
        <v>1487</v>
      </c>
      <c r="I50" s="126">
        <v>36159</v>
      </c>
      <c r="J50" s="128">
        <v>264</v>
      </c>
      <c r="K50" s="128">
        <v>34501</v>
      </c>
      <c r="L50" s="128">
        <v>1394</v>
      </c>
      <c r="M50" s="126">
        <v>36036</v>
      </c>
      <c r="N50" s="128">
        <v>451</v>
      </c>
      <c r="O50" s="128">
        <v>34317</v>
      </c>
      <c r="P50" s="134">
        <v>1268</v>
      </c>
    </row>
    <row r="51" spans="1:16" x14ac:dyDescent="0.3">
      <c r="A51" s="133">
        <v>27</v>
      </c>
      <c r="B51" s="165" t="s">
        <v>651</v>
      </c>
      <c r="C51" s="102">
        <v>27001</v>
      </c>
      <c r="D51" s="166" t="s">
        <v>652</v>
      </c>
      <c r="E51" s="126">
        <v>38325</v>
      </c>
      <c r="F51" s="128">
        <v>8576</v>
      </c>
      <c r="G51" s="128">
        <v>20156</v>
      </c>
      <c r="H51" s="128">
        <v>9593</v>
      </c>
      <c r="I51" s="126">
        <v>37992</v>
      </c>
      <c r="J51" s="128">
        <v>9230</v>
      </c>
      <c r="K51" s="128">
        <v>19697</v>
      </c>
      <c r="L51" s="128">
        <v>9065</v>
      </c>
      <c r="M51" s="126">
        <v>36000</v>
      </c>
      <c r="N51" s="128">
        <v>8756</v>
      </c>
      <c r="O51" s="128">
        <v>18759</v>
      </c>
      <c r="P51" s="134">
        <v>8485</v>
      </c>
    </row>
    <row r="52" spans="1:16" x14ac:dyDescent="0.3">
      <c r="A52" s="133">
        <v>76</v>
      </c>
      <c r="B52" s="165" t="s">
        <v>1044</v>
      </c>
      <c r="C52" s="102">
        <v>76109</v>
      </c>
      <c r="D52" s="166" t="s">
        <v>1049</v>
      </c>
      <c r="E52" s="126">
        <v>36037</v>
      </c>
      <c r="F52" s="128">
        <v>6899</v>
      </c>
      <c r="G52" s="128">
        <v>23106</v>
      </c>
      <c r="H52" s="128">
        <v>6032</v>
      </c>
      <c r="I52" s="126">
        <v>36142</v>
      </c>
      <c r="J52" s="128">
        <v>7151</v>
      </c>
      <c r="K52" s="128">
        <v>23007</v>
      </c>
      <c r="L52" s="128">
        <v>5984</v>
      </c>
      <c r="M52" s="126">
        <v>35883</v>
      </c>
      <c r="N52" s="128">
        <v>7175</v>
      </c>
      <c r="O52" s="128">
        <v>22886</v>
      </c>
      <c r="P52" s="134">
        <v>5822</v>
      </c>
    </row>
    <row r="53" spans="1:16" x14ac:dyDescent="0.3">
      <c r="A53" s="133">
        <v>66</v>
      </c>
      <c r="B53" s="165" t="s">
        <v>425</v>
      </c>
      <c r="C53" s="102">
        <v>66170</v>
      </c>
      <c r="D53" s="166" t="s">
        <v>890</v>
      </c>
      <c r="E53" s="126">
        <v>36478</v>
      </c>
      <c r="F53" s="128">
        <v>3617</v>
      </c>
      <c r="G53" s="128">
        <v>23397</v>
      </c>
      <c r="H53" s="128">
        <v>9464</v>
      </c>
      <c r="I53" s="126">
        <v>36052</v>
      </c>
      <c r="J53" s="128">
        <v>3598</v>
      </c>
      <c r="K53" s="128">
        <v>23136</v>
      </c>
      <c r="L53" s="128">
        <v>9318</v>
      </c>
      <c r="M53" s="126">
        <v>35537</v>
      </c>
      <c r="N53" s="128">
        <v>3656</v>
      </c>
      <c r="O53" s="128">
        <v>22833</v>
      </c>
      <c r="P53" s="134">
        <v>9048</v>
      </c>
    </row>
    <row r="54" spans="1:16" x14ac:dyDescent="0.3">
      <c r="A54" s="133">
        <v>25</v>
      </c>
      <c r="B54" s="165" t="s">
        <v>540</v>
      </c>
      <c r="C54" s="102">
        <v>25286</v>
      </c>
      <c r="D54" s="166" t="s">
        <v>568</v>
      </c>
      <c r="E54" s="126">
        <v>33648</v>
      </c>
      <c r="F54" s="128">
        <v>1543</v>
      </c>
      <c r="G54" s="128">
        <v>26251</v>
      </c>
      <c r="H54" s="128">
        <v>5854</v>
      </c>
      <c r="I54" s="126">
        <v>33227</v>
      </c>
      <c r="J54" s="128">
        <v>1635</v>
      </c>
      <c r="K54" s="128">
        <v>25777</v>
      </c>
      <c r="L54" s="128">
        <v>5815</v>
      </c>
      <c r="M54" s="126">
        <v>33101</v>
      </c>
      <c r="N54" s="128">
        <v>1717</v>
      </c>
      <c r="O54" s="128">
        <v>25633</v>
      </c>
      <c r="P54" s="134">
        <v>5751</v>
      </c>
    </row>
    <row r="55" spans="1:16" x14ac:dyDescent="0.3">
      <c r="A55" s="133">
        <v>15</v>
      </c>
      <c r="B55" s="165" t="s">
        <v>286</v>
      </c>
      <c r="C55" s="102">
        <v>15238</v>
      </c>
      <c r="D55" s="166" t="s">
        <v>315</v>
      </c>
      <c r="E55" s="126">
        <v>33699</v>
      </c>
      <c r="F55" s="128">
        <v>4982</v>
      </c>
      <c r="G55" s="128">
        <v>20417</v>
      </c>
      <c r="H55" s="128">
        <v>8300</v>
      </c>
      <c r="I55" s="126">
        <v>33574</v>
      </c>
      <c r="J55" s="128">
        <v>5103</v>
      </c>
      <c r="K55" s="128">
        <v>20314</v>
      </c>
      <c r="L55" s="128">
        <v>8157</v>
      </c>
      <c r="M55" s="126">
        <v>33052</v>
      </c>
      <c r="N55" s="128">
        <v>4849</v>
      </c>
      <c r="O55" s="128">
        <v>20274</v>
      </c>
      <c r="P55" s="134">
        <v>7929</v>
      </c>
    </row>
    <row r="56" spans="1:16" x14ac:dyDescent="0.3">
      <c r="A56" s="133">
        <v>25</v>
      </c>
      <c r="B56" s="165" t="s">
        <v>540</v>
      </c>
      <c r="C56" s="102">
        <v>25290</v>
      </c>
      <c r="D56" s="166" t="s">
        <v>570</v>
      </c>
      <c r="E56" s="126">
        <v>32785</v>
      </c>
      <c r="F56" s="128">
        <v>6483</v>
      </c>
      <c r="G56" s="128">
        <v>16225</v>
      </c>
      <c r="H56" s="128">
        <v>10077</v>
      </c>
      <c r="I56" s="126">
        <v>32681</v>
      </c>
      <c r="J56" s="128">
        <v>6438</v>
      </c>
      <c r="K56" s="128">
        <v>16230</v>
      </c>
      <c r="L56" s="128">
        <v>10013</v>
      </c>
      <c r="M56" s="126">
        <v>32280</v>
      </c>
      <c r="N56" s="128">
        <v>6295</v>
      </c>
      <c r="O56" s="128">
        <v>16241</v>
      </c>
      <c r="P56" s="134">
        <v>9744</v>
      </c>
    </row>
    <row r="57" spans="1:16" x14ac:dyDescent="0.3">
      <c r="A57" s="133">
        <v>25</v>
      </c>
      <c r="B57" s="165" t="s">
        <v>540</v>
      </c>
      <c r="C57" s="102">
        <v>25899</v>
      </c>
      <c r="D57" s="166" t="s">
        <v>650</v>
      </c>
      <c r="E57" s="126">
        <v>32842</v>
      </c>
      <c r="F57" s="128">
        <v>2337</v>
      </c>
      <c r="G57" s="128">
        <v>21220</v>
      </c>
      <c r="H57" s="128">
        <v>9285</v>
      </c>
      <c r="I57" s="126">
        <v>32629</v>
      </c>
      <c r="J57" s="128">
        <v>2250</v>
      </c>
      <c r="K57" s="128">
        <v>21091</v>
      </c>
      <c r="L57" s="128">
        <v>9288</v>
      </c>
      <c r="M57" s="126">
        <v>32055</v>
      </c>
      <c r="N57" s="128">
        <v>2317</v>
      </c>
      <c r="O57" s="128">
        <v>20776</v>
      </c>
      <c r="P57" s="134">
        <v>8962</v>
      </c>
    </row>
    <row r="58" spans="1:16" x14ac:dyDescent="0.3">
      <c r="A58" s="133">
        <v>15</v>
      </c>
      <c r="B58" s="165" t="s">
        <v>286</v>
      </c>
      <c r="C58" s="102">
        <v>15759</v>
      </c>
      <c r="D58" s="166" t="s">
        <v>380</v>
      </c>
      <c r="E58" s="126">
        <v>32695</v>
      </c>
      <c r="F58" s="128">
        <v>6109</v>
      </c>
      <c r="G58" s="128">
        <v>18038</v>
      </c>
      <c r="H58" s="128">
        <v>8548</v>
      </c>
      <c r="I58" s="126">
        <v>32431</v>
      </c>
      <c r="J58" s="128">
        <v>6228</v>
      </c>
      <c r="K58" s="128">
        <v>17764</v>
      </c>
      <c r="L58" s="128">
        <v>8439</v>
      </c>
      <c r="M58" s="126">
        <v>31699</v>
      </c>
      <c r="N58" s="128">
        <v>6208</v>
      </c>
      <c r="O58" s="128">
        <v>17407</v>
      </c>
      <c r="P58" s="134">
        <v>8084</v>
      </c>
    </row>
    <row r="59" spans="1:16" x14ac:dyDescent="0.3">
      <c r="A59" s="133">
        <v>25</v>
      </c>
      <c r="B59" s="165" t="s">
        <v>540</v>
      </c>
      <c r="C59" s="102">
        <v>25126</v>
      </c>
      <c r="D59" s="166" t="s">
        <v>551</v>
      </c>
      <c r="E59" s="126">
        <v>30894</v>
      </c>
      <c r="F59" s="128">
        <v>2313</v>
      </c>
      <c r="G59" s="128">
        <v>20310</v>
      </c>
      <c r="H59" s="128">
        <v>8271</v>
      </c>
      <c r="I59" s="126">
        <v>30513</v>
      </c>
      <c r="J59" s="128">
        <v>2339</v>
      </c>
      <c r="K59" s="128">
        <v>20009</v>
      </c>
      <c r="L59" s="128">
        <v>8165</v>
      </c>
      <c r="M59" s="126">
        <v>29846</v>
      </c>
      <c r="N59" s="128">
        <v>2318</v>
      </c>
      <c r="O59" s="128">
        <v>19598</v>
      </c>
      <c r="P59" s="134">
        <v>7930</v>
      </c>
    </row>
    <row r="60" spans="1:16" x14ac:dyDescent="0.3">
      <c r="A60" s="133">
        <v>88</v>
      </c>
      <c r="B60" s="165" t="s">
        <v>1115</v>
      </c>
      <c r="C60" s="102">
        <v>88001</v>
      </c>
      <c r="D60" s="166" t="s">
        <v>958</v>
      </c>
      <c r="E60" s="126">
        <v>31362</v>
      </c>
      <c r="F60" s="128">
        <v>2355</v>
      </c>
      <c r="G60" s="128">
        <v>22219</v>
      </c>
      <c r="H60" s="128">
        <v>6788</v>
      </c>
      <c r="I60" s="126">
        <v>31298</v>
      </c>
      <c r="J60" s="128">
        <v>2417</v>
      </c>
      <c r="K60" s="128">
        <v>22677</v>
      </c>
      <c r="L60" s="128">
        <v>6204</v>
      </c>
      <c r="M60" s="126">
        <v>29025</v>
      </c>
      <c r="N60" s="128">
        <v>2319</v>
      </c>
      <c r="O60" s="128">
        <v>21706</v>
      </c>
      <c r="P60" s="134">
        <v>5000</v>
      </c>
    </row>
    <row r="61" spans="1:16" x14ac:dyDescent="0.3">
      <c r="A61" s="133">
        <v>25</v>
      </c>
      <c r="B61" s="165" t="s">
        <v>540</v>
      </c>
      <c r="C61" s="102">
        <v>25430</v>
      </c>
      <c r="D61" s="166" t="s">
        <v>592</v>
      </c>
      <c r="E61" s="126">
        <v>31681</v>
      </c>
      <c r="F61" s="128">
        <v>2763</v>
      </c>
      <c r="G61" s="128">
        <v>23218</v>
      </c>
      <c r="H61" s="128">
        <v>5700</v>
      </c>
      <c r="I61" s="126">
        <v>31102</v>
      </c>
      <c r="J61" s="128">
        <v>2970</v>
      </c>
      <c r="K61" s="128">
        <v>22443</v>
      </c>
      <c r="L61" s="128">
        <v>5689</v>
      </c>
      <c r="M61" s="126">
        <v>28933</v>
      </c>
      <c r="N61" s="128">
        <v>2953</v>
      </c>
      <c r="O61" s="128">
        <v>20427</v>
      </c>
      <c r="P61" s="134">
        <v>5553</v>
      </c>
    </row>
    <row r="62" spans="1:16" x14ac:dyDescent="0.3">
      <c r="A62" s="133">
        <v>95</v>
      </c>
      <c r="B62" s="165" t="s">
        <v>1128</v>
      </c>
      <c r="C62" s="102">
        <v>95001</v>
      </c>
      <c r="D62" s="166" t="s">
        <v>1129</v>
      </c>
      <c r="E62" s="126">
        <v>25007</v>
      </c>
      <c r="F62" s="128">
        <v>3409</v>
      </c>
      <c r="G62" s="128">
        <v>17265</v>
      </c>
      <c r="H62" s="128">
        <v>4333</v>
      </c>
      <c r="I62" s="126">
        <v>27244</v>
      </c>
      <c r="J62" s="128">
        <v>4511</v>
      </c>
      <c r="K62" s="128">
        <v>18368</v>
      </c>
      <c r="L62" s="128">
        <v>4365</v>
      </c>
      <c r="M62" s="126">
        <v>28066</v>
      </c>
      <c r="N62" s="128">
        <v>4678</v>
      </c>
      <c r="O62" s="128">
        <v>19260</v>
      </c>
      <c r="P62" s="134">
        <v>4128</v>
      </c>
    </row>
    <row r="63" spans="1:16" x14ac:dyDescent="0.3">
      <c r="A63" s="133">
        <v>76</v>
      </c>
      <c r="B63" s="165" t="s">
        <v>1044</v>
      </c>
      <c r="C63" s="102">
        <v>76111</v>
      </c>
      <c r="D63" s="166" t="s">
        <v>1050</v>
      </c>
      <c r="E63" s="126">
        <v>28006</v>
      </c>
      <c r="F63" s="128">
        <v>3353</v>
      </c>
      <c r="G63" s="128">
        <v>17562</v>
      </c>
      <c r="H63" s="128">
        <v>7091</v>
      </c>
      <c r="I63" s="126">
        <v>27937</v>
      </c>
      <c r="J63" s="128">
        <v>3640</v>
      </c>
      <c r="K63" s="128">
        <v>17378</v>
      </c>
      <c r="L63" s="128">
        <v>6919</v>
      </c>
      <c r="M63" s="126">
        <v>27794</v>
      </c>
      <c r="N63" s="128">
        <v>3640</v>
      </c>
      <c r="O63" s="128">
        <v>17507</v>
      </c>
      <c r="P63" s="134">
        <v>6647</v>
      </c>
    </row>
    <row r="64" spans="1:16" x14ac:dyDescent="0.3">
      <c r="A64" s="133">
        <v>8</v>
      </c>
      <c r="B64" s="165" t="s">
        <v>215</v>
      </c>
      <c r="C64" s="102">
        <v>8758</v>
      </c>
      <c r="D64" s="166" t="s">
        <v>234</v>
      </c>
      <c r="E64" s="126">
        <v>27308</v>
      </c>
      <c r="F64" s="128">
        <v>5251</v>
      </c>
      <c r="G64" s="128">
        <v>14534</v>
      </c>
      <c r="H64" s="128">
        <v>7523</v>
      </c>
      <c r="I64" s="126">
        <v>27458</v>
      </c>
      <c r="J64" s="128">
        <v>5337</v>
      </c>
      <c r="K64" s="128">
        <v>14640</v>
      </c>
      <c r="L64" s="128">
        <v>7481</v>
      </c>
      <c r="M64" s="126">
        <v>27074</v>
      </c>
      <c r="N64" s="128">
        <v>5388</v>
      </c>
      <c r="O64" s="128">
        <v>14615</v>
      </c>
      <c r="P64" s="134">
        <v>7071</v>
      </c>
    </row>
    <row r="65" spans="1:16" x14ac:dyDescent="0.3">
      <c r="A65" s="133">
        <v>76</v>
      </c>
      <c r="B65" s="165" t="s">
        <v>1044</v>
      </c>
      <c r="C65" s="102">
        <v>76147</v>
      </c>
      <c r="D65" s="166" t="s">
        <v>1054</v>
      </c>
      <c r="E65" s="126">
        <v>27241</v>
      </c>
      <c r="F65" s="128">
        <v>4621</v>
      </c>
      <c r="G65" s="128">
        <v>15217</v>
      </c>
      <c r="H65" s="128">
        <v>7403</v>
      </c>
      <c r="I65" s="126">
        <v>27316</v>
      </c>
      <c r="J65" s="128">
        <v>4781</v>
      </c>
      <c r="K65" s="128">
        <v>15239</v>
      </c>
      <c r="L65" s="128">
        <v>7296</v>
      </c>
      <c r="M65" s="126">
        <v>26839</v>
      </c>
      <c r="N65" s="128">
        <v>4814</v>
      </c>
      <c r="O65" s="128">
        <v>14984</v>
      </c>
      <c r="P65" s="134">
        <v>7041</v>
      </c>
    </row>
    <row r="66" spans="1:16" x14ac:dyDescent="0.3">
      <c r="A66" s="133">
        <v>25</v>
      </c>
      <c r="B66" s="165" t="s">
        <v>540</v>
      </c>
      <c r="C66" s="102">
        <v>25214</v>
      </c>
      <c r="D66" s="166" t="s">
        <v>561</v>
      </c>
      <c r="E66" s="126">
        <v>27531</v>
      </c>
      <c r="F66" s="128">
        <v>996</v>
      </c>
      <c r="G66" s="128">
        <v>22606</v>
      </c>
      <c r="H66" s="128">
        <v>3929</v>
      </c>
      <c r="I66" s="126">
        <v>26311</v>
      </c>
      <c r="J66" s="128">
        <v>902</v>
      </c>
      <c r="K66" s="128">
        <v>21515</v>
      </c>
      <c r="L66" s="128">
        <v>3894</v>
      </c>
      <c r="M66" s="126">
        <v>26224</v>
      </c>
      <c r="N66" s="128">
        <v>898</v>
      </c>
      <c r="O66" s="128">
        <v>21534</v>
      </c>
      <c r="P66" s="134">
        <v>3792</v>
      </c>
    </row>
    <row r="67" spans="1:16" x14ac:dyDescent="0.3">
      <c r="A67" s="133">
        <v>25</v>
      </c>
      <c r="B67" s="165" t="s">
        <v>540</v>
      </c>
      <c r="C67" s="102">
        <v>25307</v>
      </c>
      <c r="D67" s="166" t="s">
        <v>575</v>
      </c>
      <c r="E67" s="126">
        <v>25885</v>
      </c>
      <c r="F67" s="128">
        <v>2571</v>
      </c>
      <c r="G67" s="128">
        <v>17232</v>
      </c>
      <c r="H67" s="128">
        <v>6082</v>
      </c>
      <c r="I67" s="126">
        <v>26019</v>
      </c>
      <c r="J67" s="128">
        <v>2585</v>
      </c>
      <c r="K67" s="128">
        <v>17384</v>
      </c>
      <c r="L67" s="128">
        <v>6050</v>
      </c>
      <c r="M67" s="126">
        <v>25577</v>
      </c>
      <c r="N67" s="128">
        <v>2617</v>
      </c>
      <c r="O67" s="128">
        <v>17136</v>
      </c>
      <c r="P67" s="134">
        <v>5824</v>
      </c>
    </row>
    <row r="68" spans="1:16" x14ac:dyDescent="0.3">
      <c r="A68" s="133">
        <v>68</v>
      </c>
      <c r="B68" s="165" t="s">
        <v>900</v>
      </c>
      <c r="C68" s="102">
        <v>68307</v>
      </c>
      <c r="D68" s="166" t="s">
        <v>929</v>
      </c>
      <c r="E68" s="126">
        <v>24588</v>
      </c>
      <c r="F68" s="128">
        <v>2607</v>
      </c>
      <c r="G68" s="128">
        <v>17216</v>
      </c>
      <c r="H68" s="128">
        <v>4765</v>
      </c>
      <c r="I68" s="126">
        <v>24642</v>
      </c>
      <c r="J68" s="128">
        <v>2830</v>
      </c>
      <c r="K68" s="128">
        <v>17042</v>
      </c>
      <c r="L68" s="128">
        <v>4770</v>
      </c>
      <c r="M68" s="126">
        <v>24393</v>
      </c>
      <c r="N68" s="128">
        <v>2790</v>
      </c>
      <c r="O68" s="128">
        <v>16954</v>
      </c>
      <c r="P68" s="134">
        <v>4649</v>
      </c>
    </row>
    <row r="69" spans="1:16" x14ac:dyDescent="0.3">
      <c r="A69" s="133">
        <v>5</v>
      </c>
      <c r="B69" s="165" t="s">
        <v>89</v>
      </c>
      <c r="C69" s="102">
        <v>5380</v>
      </c>
      <c r="D69" s="166" t="s">
        <v>153</v>
      </c>
      <c r="E69" s="126">
        <v>23968</v>
      </c>
      <c r="F69" s="128">
        <v>1437</v>
      </c>
      <c r="G69" s="128">
        <v>18405</v>
      </c>
      <c r="H69" s="128">
        <v>4126</v>
      </c>
      <c r="I69" s="126">
        <v>24082</v>
      </c>
      <c r="J69" s="128">
        <v>1653</v>
      </c>
      <c r="K69" s="128">
        <v>18353</v>
      </c>
      <c r="L69" s="128">
        <v>4076</v>
      </c>
      <c r="M69" s="126">
        <v>23982</v>
      </c>
      <c r="N69" s="128">
        <v>1670</v>
      </c>
      <c r="O69" s="128">
        <v>18295</v>
      </c>
      <c r="P69" s="134">
        <v>4017</v>
      </c>
    </row>
    <row r="70" spans="1:16" x14ac:dyDescent="0.3">
      <c r="A70" s="133">
        <v>81</v>
      </c>
      <c r="B70" s="165" t="s">
        <v>1080</v>
      </c>
      <c r="C70" s="102">
        <v>81300</v>
      </c>
      <c r="D70" s="166" t="s">
        <v>1083</v>
      </c>
      <c r="E70" s="126">
        <v>23768</v>
      </c>
      <c r="F70" s="128">
        <v>2999</v>
      </c>
      <c r="G70" s="128">
        <v>20056</v>
      </c>
      <c r="H70" s="128">
        <v>713</v>
      </c>
      <c r="I70" s="126">
        <v>24373</v>
      </c>
      <c r="J70" s="128">
        <v>3247</v>
      </c>
      <c r="K70" s="128">
        <v>20572</v>
      </c>
      <c r="L70" s="128">
        <v>554</v>
      </c>
      <c r="M70" s="126">
        <v>23928</v>
      </c>
      <c r="N70" s="128">
        <v>3226</v>
      </c>
      <c r="O70" s="128">
        <v>20013</v>
      </c>
      <c r="P70" s="134">
        <v>689</v>
      </c>
    </row>
    <row r="71" spans="1:16" x14ac:dyDescent="0.3">
      <c r="A71" s="133">
        <v>68</v>
      </c>
      <c r="B71" s="165" t="s">
        <v>900</v>
      </c>
      <c r="C71" s="102">
        <v>68547</v>
      </c>
      <c r="D71" s="166" t="s">
        <v>952</v>
      </c>
      <c r="E71" s="126">
        <v>20829</v>
      </c>
      <c r="F71" s="128">
        <v>2777</v>
      </c>
      <c r="G71" s="128">
        <v>11576</v>
      </c>
      <c r="H71" s="128">
        <v>6476</v>
      </c>
      <c r="I71" s="126">
        <v>21788</v>
      </c>
      <c r="J71" s="128">
        <v>3658</v>
      </c>
      <c r="K71" s="128">
        <v>11683</v>
      </c>
      <c r="L71" s="128">
        <v>6447</v>
      </c>
      <c r="M71" s="126">
        <v>21388</v>
      </c>
      <c r="N71" s="128">
        <v>3416</v>
      </c>
      <c r="O71" s="128">
        <v>11714</v>
      </c>
      <c r="P71" s="134">
        <v>6258</v>
      </c>
    </row>
    <row r="72" spans="1:16" x14ac:dyDescent="0.3">
      <c r="A72" s="133">
        <v>25</v>
      </c>
      <c r="B72" s="165" t="s">
        <v>540</v>
      </c>
      <c r="C72" s="102">
        <v>25817</v>
      </c>
      <c r="D72" s="166" t="s">
        <v>635</v>
      </c>
      <c r="E72" s="126">
        <v>20927</v>
      </c>
      <c r="F72" s="128">
        <v>1845</v>
      </c>
      <c r="G72" s="128">
        <v>16237</v>
      </c>
      <c r="H72" s="128">
        <v>2845</v>
      </c>
      <c r="I72" s="126">
        <v>21021</v>
      </c>
      <c r="J72" s="128">
        <v>1867</v>
      </c>
      <c r="K72" s="128">
        <v>16367</v>
      </c>
      <c r="L72" s="128">
        <v>2787</v>
      </c>
      <c r="M72" s="126">
        <v>20855</v>
      </c>
      <c r="N72" s="128">
        <v>1877</v>
      </c>
      <c r="O72" s="128">
        <v>16288</v>
      </c>
      <c r="P72" s="134">
        <v>2690</v>
      </c>
    </row>
    <row r="73" spans="1:16" x14ac:dyDescent="0.3">
      <c r="A73" s="133">
        <v>5</v>
      </c>
      <c r="B73" s="165" t="s">
        <v>89</v>
      </c>
      <c r="C73" s="102">
        <v>5376</v>
      </c>
      <c r="D73" s="166" t="s">
        <v>152</v>
      </c>
      <c r="E73" s="126">
        <v>20798</v>
      </c>
      <c r="F73" s="128">
        <v>1694</v>
      </c>
      <c r="G73" s="128">
        <v>14012</v>
      </c>
      <c r="H73" s="128">
        <v>5092</v>
      </c>
      <c r="I73" s="126">
        <v>20624</v>
      </c>
      <c r="J73" s="128">
        <v>1760</v>
      </c>
      <c r="K73" s="128">
        <v>13762</v>
      </c>
      <c r="L73" s="128">
        <v>5102</v>
      </c>
      <c r="M73" s="126">
        <v>20226</v>
      </c>
      <c r="N73" s="128">
        <v>1753</v>
      </c>
      <c r="O73" s="128">
        <v>13460</v>
      </c>
      <c r="P73" s="134">
        <v>5013</v>
      </c>
    </row>
    <row r="74" spans="1:16" x14ac:dyDescent="0.3">
      <c r="A74" s="133">
        <v>50</v>
      </c>
      <c r="B74" s="165" t="s">
        <v>759</v>
      </c>
      <c r="C74" s="102">
        <v>50006</v>
      </c>
      <c r="D74" s="166" t="s">
        <v>761</v>
      </c>
      <c r="E74" s="126">
        <v>20866</v>
      </c>
      <c r="F74" s="128">
        <v>2282</v>
      </c>
      <c r="G74" s="128">
        <v>14748</v>
      </c>
      <c r="H74" s="128">
        <v>3836</v>
      </c>
      <c r="I74" s="126">
        <v>20477</v>
      </c>
      <c r="J74" s="128">
        <v>2333</v>
      </c>
      <c r="K74" s="128">
        <v>14386</v>
      </c>
      <c r="L74" s="128">
        <v>3758</v>
      </c>
      <c r="M74" s="126">
        <v>19874</v>
      </c>
      <c r="N74" s="128">
        <v>2228</v>
      </c>
      <c r="O74" s="128">
        <v>14021</v>
      </c>
      <c r="P74" s="134">
        <v>3625</v>
      </c>
    </row>
    <row r="75" spans="1:16" x14ac:dyDescent="0.3">
      <c r="A75" s="133">
        <v>41</v>
      </c>
      <c r="B75" s="165" t="s">
        <v>681</v>
      </c>
      <c r="C75" s="102">
        <v>41551</v>
      </c>
      <c r="D75" s="166" t="s">
        <v>704</v>
      </c>
      <c r="E75" s="126">
        <v>19371</v>
      </c>
      <c r="F75" s="128">
        <v>3275</v>
      </c>
      <c r="G75" s="128">
        <v>9979</v>
      </c>
      <c r="H75" s="128">
        <v>6117</v>
      </c>
      <c r="I75" s="126">
        <v>19592</v>
      </c>
      <c r="J75" s="128">
        <v>3691</v>
      </c>
      <c r="K75" s="128">
        <v>9797</v>
      </c>
      <c r="L75" s="128">
        <v>6104</v>
      </c>
      <c r="M75" s="126">
        <v>19187</v>
      </c>
      <c r="N75" s="128">
        <v>3695</v>
      </c>
      <c r="O75" s="128">
        <v>9557</v>
      </c>
      <c r="P75" s="134">
        <v>5935</v>
      </c>
    </row>
    <row r="76" spans="1:16" x14ac:dyDescent="0.3">
      <c r="A76" s="133">
        <v>54</v>
      </c>
      <c r="B76" s="165" t="s">
        <v>838</v>
      </c>
      <c r="C76" s="102">
        <v>54498</v>
      </c>
      <c r="D76" s="166" t="s">
        <v>863</v>
      </c>
      <c r="E76" s="126">
        <v>18443</v>
      </c>
      <c r="F76" s="128">
        <v>4959</v>
      </c>
      <c r="G76" s="128">
        <v>7664</v>
      </c>
      <c r="H76" s="128">
        <v>5820</v>
      </c>
      <c r="I76" s="126">
        <v>18772</v>
      </c>
      <c r="J76" s="128">
        <v>5380</v>
      </c>
      <c r="K76" s="128">
        <v>7526</v>
      </c>
      <c r="L76" s="128">
        <v>5866</v>
      </c>
      <c r="M76" s="126">
        <v>18227</v>
      </c>
      <c r="N76" s="128">
        <v>5247</v>
      </c>
      <c r="O76" s="128">
        <v>7224</v>
      </c>
      <c r="P76" s="134">
        <v>5756</v>
      </c>
    </row>
    <row r="77" spans="1:16" x14ac:dyDescent="0.3">
      <c r="A77" s="133">
        <v>76</v>
      </c>
      <c r="B77" s="165" t="s">
        <v>1044</v>
      </c>
      <c r="C77" s="102">
        <v>76364</v>
      </c>
      <c r="D77" s="166" t="s">
        <v>1063</v>
      </c>
      <c r="E77" s="126">
        <v>18516</v>
      </c>
      <c r="F77" s="128">
        <v>2723</v>
      </c>
      <c r="G77" s="128">
        <v>9044</v>
      </c>
      <c r="H77" s="128">
        <v>6749</v>
      </c>
      <c r="I77" s="126">
        <v>18462</v>
      </c>
      <c r="J77" s="128">
        <v>2750</v>
      </c>
      <c r="K77" s="128">
        <v>9029</v>
      </c>
      <c r="L77" s="128">
        <v>6683</v>
      </c>
      <c r="M77" s="126">
        <v>17878</v>
      </c>
      <c r="N77" s="128">
        <v>2742</v>
      </c>
      <c r="O77" s="128">
        <v>8681</v>
      </c>
      <c r="P77" s="134">
        <v>6455</v>
      </c>
    </row>
    <row r="78" spans="1:16" x14ac:dyDescent="0.3">
      <c r="A78" s="133">
        <v>20</v>
      </c>
      <c r="B78" s="165" t="s">
        <v>486</v>
      </c>
      <c r="C78" s="102">
        <v>20011</v>
      </c>
      <c r="D78" s="166" t="s">
        <v>488</v>
      </c>
      <c r="E78" s="126">
        <v>17685</v>
      </c>
      <c r="F78" s="128">
        <v>3220</v>
      </c>
      <c r="G78" s="128">
        <v>10663</v>
      </c>
      <c r="H78" s="128">
        <v>3802</v>
      </c>
      <c r="I78" s="126">
        <v>18108</v>
      </c>
      <c r="J78" s="128">
        <v>3275</v>
      </c>
      <c r="K78" s="128">
        <v>11003</v>
      </c>
      <c r="L78" s="128">
        <v>3830</v>
      </c>
      <c r="M78" s="126">
        <v>17757</v>
      </c>
      <c r="N78" s="128">
        <v>3275</v>
      </c>
      <c r="O78" s="128">
        <v>10865</v>
      </c>
      <c r="P78" s="134">
        <v>3617</v>
      </c>
    </row>
    <row r="79" spans="1:16" x14ac:dyDescent="0.3">
      <c r="A79" s="133">
        <v>86</v>
      </c>
      <c r="B79" s="165" t="s">
        <v>1105</v>
      </c>
      <c r="C79" s="102">
        <v>86001</v>
      </c>
      <c r="D79" s="166" t="s">
        <v>1106</v>
      </c>
      <c r="E79" s="126">
        <v>17276</v>
      </c>
      <c r="F79" s="128">
        <v>4385</v>
      </c>
      <c r="G79" s="128">
        <v>8381</v>
      </c>
      <c r="H79" s="128">
        <v>4510</v>
      </c>
      <c r="I79" s="126">
        <v>17302</v>
      </c>
      <c r="J79" s="128">
        <v>4475</v>
      </c>
      <c r="K79" s="128">
        <v>8206</v>
      </c>
      <c r="L79" s="128">
        <v>4621</v>
      </c>
      <c r="M79" s="126">
        <v>17274</v>
      </c>
      <c r="N79" s="128">
        <v>4542</v>
      </c>
      <c r="O79" s="128">
        <v>8252</v>
      </c>
      <c r="P79" s="134">
        <v>4480</v>
      </c>
    </row>
    <row r="80" spans="1:16" x14ac:dyDescent="0.3">
      <c r="A80" s="133">
        <v>5</v>
      </c>
      <c r="B80" s="165" t="s">
        <v>89</v>
      </c>
      <c r="C80" s="102">
        <v>5318</v>
      </c>
      <c r="D80" s="166" t="s">
        <v>144</v>
      </c>
      <c r="E80" s="126">
        <v>16370</v>
      </c>
      <c r="F80" s="128">
        <v>1148</v>
      </c>
      <c r="G80" s="128">
        <v>12562</v>
      </c>
      <c r="H80" s="128">
        <v>2660</v>
      </c>
      <c r="I80" s="126">
        <v>16693</v>
      </c>
      <c r="J80" s="128">
        <v>1207</v>
      </c>
      <c r="K80" s="128">
        <v>12844</v>
      </c>
      <c r="L80" s="128">
        <v>2642</v>
      </c>
      <c r="M80" s="126">
        <v>16620</v>
      </c>
      <c r="N80" s="128">
        <v>1199</v>
      </c>
      <c r="O80" s="128">
        <v>12859</v>
      </c>
      <c r="P80" s="134">
        <v>2562</v>
      </c>
    </row>
    <row r="81" spans="1:16" x14ac:dyDescent="0.3">
      <c r="A81" s="133">
        <v>5</v>
      </c>
      <c r="B81" s="165" t="s">
        <v>89</v>
      </c>
      <c r="C81" s="102">
        <v>5308</v>
      </c>
      <c r="D81" s="166" t="s">
        <v>140</v>
      </c>
      <c r="E81" s="126">
        <v>16440</v>
      </c>
      <c r="F81" s="128">
        <v>1040</v>
      </c>
      <c r="G81" s="128">
        <v>13374</v>
      </c>
      <c r="H81" s="128">
        <v>2026</v>
      </c>
      <c r="I81" s="126">
        <v>16496</v>
      </c>
      <c r="J81" s="128">
        <v>1103</v>
      </c>
      <c r="K81" s="128">
        <v>13377</v>
      </c>
      <c r="L81" s="128">
        <v>2016</v>
      </c>
      <c r="M81" s="126">
        <v>16370</v>
      </c>
      <c r="N81" s="128">
        <v>1084</v>
      </c>
      <c r="O81" s="128">
        <v>13331</v>
      </c>
      <c r="P81" s="134">
        <v>1955</v>
      </c>
    </row>
    <row r="82" spans="1:16" x14ac:dyDescent="0.3">
      <c r="A82" s="133">
        <v>5</v>
      </c>
      <c r="B82" s="165" t="s">
        <v>89</v>
      </c>
      <c r="C82" s="102">
        <v>5440</v>
      </c>
      <c r="D82" s="166" t="s">
        <v>158</v>
      </c>
      <c r="E82" s="126">
        <v>16773</v>
      </c>
      <c r="F82" s="128">
        <v>1931</v>
      </c>
      <c r="G82" s="128">
        <v>11314</v>
      </c>
      <c r="H82" s="128">
        <v>3528</v>
      </c>
      <c r="I82" s="126">
        <v>16520</v>
      </c>
      <c r="J82" s="128">
        <v>1996</v>
      </c>
      <c r="K82" s="128">
        <v>11019</v>
      </c>
      <c r="L82" s="128">
        <v>3505</v>
      </c>
      <c r="M82" s="126">
        <v>16236</v>
      </c>
      <c r="N82" s="128">
        <v>1974</v>
      </c>
      <c r="O82" s="128">
        <v>10854</v>
      </c>
      <c r="P82" s="134">
        <v>3408</v>
      </c>
    </row>
    <row r="83" spans="1:16" x14ac:dyDescent="0.3">
      <c r="A83" s="133">
        <v>52</v>
      </c>
      <c r="B83" s="165" t="s">
        <v>162</v>
      </c>
      <c r="C83" s="102">
        <v>52356</v>
      </c>
      <c r="D83" s="166" t="s">
        <v>808</v>
      </c>
      <c r="E83" s="126">
        <v>16467</v>
      </c>
      <c r="F83" s="128">
        <v>3894</v>
      </c>
      <c r="G83" s="128">
        <v>7338</v>
      </c>
      <c r="H83" s="128">
        <v>5235</v>
      </c>
      <c r="I83" s="126">
        <v>16433</v>
      </c>
      <c r="J83" s="128">
        <v>3902</v>
      </c>
      <c r="K83" s="128">
        <v>7260</v>
      </c>
      <c r="L83" s="128">
        <v>5271</v>
      </c>
      <c r="M83" s="126">
        <v>16193</v>
      </c>
      <c r="N83" s="128">
        <v>3832</v>
      </c>
      <c r="O83" s="128">
        <v>7232</v>
      </c>
      <c r="P83" s="134">
        <v>5129</v>
      </c>
    </row>
    <row r="84" spans="1:16" x14ac:dyDescent="0.3">
      <c r="A84" s="133">
        <v>50</v>
      </c>
      <c r="B84" s="165" t="s">
        <v>759</v>
      </c>
      <c r="C84" s="102">
        <v>50568</v>
      </c>
      <c r="D84" s="166" t="s">
        <v>777</v>
      </c>
      <c r="E84" s="126">
        <v>17506</v>
      </c>
      <c r="F84" s="128">
        <v>1281</v>
      </c>
      <c r="G84" s="128">
        <v>14176</v>
      </c>
      <c r="H84" s="128">
        <v>2049</v>
      </c>
      <c r="I84" s="126">
        <v>17047</v>
      </c>
      <c r="J84" s="128">
        <v>1321</v>
      </c>
      <c r="K84" s="128">
        <v>13727</v>
      </c>
      <c r="L84" s="128">
        <v>1999</v>
      </c>
      <c r="M84" s="126">
        <v>16182</v>
      </c>
      <c r="N84" s="128">
        <v>1144</v>
      </c>
      <c r="O84" s="128">
        <v>13215</v>
      </c>
      <c r="P84" s="134">
        <v>1823</v>
      </c>
    </row>
    <row r="85" spans="1:16" x14ac:dyDescent="0.3">
      <c r="A85" s="133">
        <v>52</v>
      </c>
      <c r="B85" s="165" t="s">
        <v>162</v>
      </c>
      <c r="C85" s="102">
        <v>52835</v>
      </c>
      <c r="D85" s="166" t="s">
        <v>835</v>
      </c>
      <c r="E85" s="126">
        <v>16868</v>
      </c>
      <c r="F85" s="128">
        <v>3687</v>
      </c>
      <c r="G85" s="128">
        <v>8377</v>
      </c>
      <c r="H85" s="128">
        <v>4804</v>
      </c>
      <c r="I85" s="126">
        <v>16583</v>
      </c>
      <c r="J85" s="128">
        <v>3741</v>
      </c>
      <c r="K85" s="128">
        <v>8258</v>
      </c>
      <c r="L85" s="128">
        <v>4584</v>
      </c>
      <c r="M85" s="126">
        <v>16088</v>
      </c>
      <c r="N85" s="128">
        <v>3629</v>
      </c>
      <c r="O85" s="128">
        <v>8138</v>
      </c>
      <c r="P85" s="134">
        <v>4321</v>
      </c>
    </row>
    <row r="86" spans="1:16" x14ac:dyDescent="0.3">
      <c r="A86" s="133">
        <v>19</v>
      </c>
      <c r="B86" s="165" t="s">
        <v>449</v>
      </c>
      <c r="C86" s="102">
        <v>19698</v>
      </c>
      <c r="D86" s="166" t="s">
        <v>476</v>
      </c>
      <c r="E86" s="126">
        <v>15868</v>
      </c>
      <c r="F86" s="128">
        <v>2674</v>
      </c>
      <c r="G86" s="128">
        <v>9722</v>
      </c>
      <c r="H86" s="128">
        <v>3472</v>
      </c>
      <c r="I86" s="126">
        <v>16279</v>
      </c>
      <c r="J86" s="128">
        <v>2816</v>
      </c>
      <c r="K86" s="128">
        <v>10045</v>
      </c>
      <c r="L86" s="128">
        <v>3418</v>
      </c>
      <c r="M86" s="126">
        <v>15951</v>
      </c>
      <c r="N86" s="128">
        <v>2817</v>
      </c>
      <c r="O86" s="128">
        <v>9901</v>
      </c>
      <c r="P86" s="134">
        <v>3233</v>
      </c>
    </row>
    <row r="87" spans="1:16" x14ac:dyDescent="0.3">
      <c r="A87" s="133">
        <v>44</v>
      </c>
      <c r="B87" s="165" t="s">
        <v>716</v>
      </c>
      <c r="C87" s="102">
        <v>44430</v>
      </c>
      <c r="D87" s="166" t="s">
        <v>725</v>
      </c>
      <c r="E87" s="126">
        <v>17213</v>
      </c>
      <c r="F87" s="128">
        <v>4387</v>
      </c>
      <c r="G87" s="128">
        <v>7002</v>
      </c>
      <c r="H87" s="128">
        <v>5824</v>
      </c>
      <c r="I87" s="126">
        <v>16709</v>
      </c>
      <c r="J87" s="128">
        <v>4365</v>
      </c>
      <c r="K87" s="128">
        <v>6732</v>
      </c>
      <c r="L87" s="128">
        <v>5612</v>
      </c>
      <c r="M87" s="126">
        <v>15593</v>
      </c>
      <c r="N87" s="128">
        <v>4335</v>
      </c>
      <c r="O87" s="128">
        <v>6629</v>
      </c>
      <c r="P87" s="134">
        <v>4629</v>
      </c>
    </row>
    <row r="88" spans="1:16" x14ac:dyDescent="0.3">
      <c r="A88" s="133">
        <v>91</v>
      </c>
      <c r="B88" s="165" t="s">
        <v>1116</v>
      </c>
      <c r="C88" s="102">
        <v>91001</v>
      </c>
      <c r="D88" s="166" t="s">
        <v>1117</v>
      </c>
      <c r="E88" s="126">
        <v>15984</v>
      </c>
      <c r="F88" s="128">
        <v>3158</v>
      </c>
      <c r="G88" s="128">
        <v>8614</v>
      </c>
      <c r="H88" s="128">
        <v>4212</v>
      </c>
      <c r="I88" s="126">
        <v>15396</v>
      </c>
      <c r="J88" s="128">
        <v>3136</v>
      </c>
      <c r="K88" s="128">
        <v>8050</v>
      </c>
      <c r="L88" s="128">
        <v>4210</v>
      </c>
      <c r="M88" s="126">
        <v>15216</v>
      </c>
      <c r="N88" s="128">
        <v>3248</v>
      </c>
      <c r="O88" s="128">
        <v>8053</v>
      </c>
      <c r="P88" s="134">
        <v>3915</v>
      </c>
    </row>
    <row r="89" spans="1:16" x14ac:dyDescent="0.3">
      <c r="A89" s="133">
        <v>5</v>
      </c>
      <c r="B89" s="165" t="s">
        <v>89</v>
      </c>
      <c r="C89" s="102">
        <v>5129</v>
      </c>
      <c r="D89" s="166" t="s">
        <v>116</v>
      </c>
      <c r="E89" s="126">
        <v>14735</v>
      </c>
      <c r="F89" s="128">
        <v>1850</v>
      </c>
      <c r="G89" s="128">
        <v>9415</v>
      </c>
      <c r="H89" s="128">
        <v>3470</v>
      </c>
      <c r="I89" s="126">
        <v>14777</v>
      </c>
      <c r="J89" s="128">
        <v>1967</v>
      </c>
      <c r="K89" s="128">
        <v>9346</v>
      </c>
      <c r="L89" s="128">
        <v>3464</v>
      </c>
      <c r="M89" s="126">
        <v>14578</v>
      </c>
      <c r="N89" s="128">
        <v>2016</v>
      </c>
      <c r="O89" s="128">
        <v>9218</v>
      </c>
      <c r="P89" s="134">
        <v>3344</v>
      </c>
    </row>
    <row r="90" spans="1:16" x14ac:dyDescent="0.3">
      <c r="A90" s="133">
        <v>5</v>
      </c>
      <c r="B90" s="165" t="s">
        <v>89</v>
      </c>
      <c r="C90" s="102">
        <v>5148</v>
      </c>
      <c r="D90" s="166" t="s">
        <v>122</v>
      </c>
      <c r="E90" s="126">
        <v>15180</v>
      </c>
      <c r="F90" s="128">
        <v>1619</v>
      </c>
      <c r="G90" s="128">
        <v>10321</v>
      </c>
      <c r="H90" s="128">
        <v>3240</v>
      </c>
      <c r="I90" s="126">
        <v>15133</v>
      </c>
      <c r="J90" s="128">
        <v>1700</v>
      </c>
      <c r="K90" s="128">
        <v>10204</v>
      </c>
      <c r="L90" s="128">
        <v>3229</v>
      </c>
      <c r="M90" s="126">
        <v>14529</v>
      </c>
      <c r="N90" s="128">
        <v>1687</v>
      </c>
      <c r="O90" s="128">
        <v>9693</v>
      </c>
      <c r="P90" s="134">
        <v>3149</v>
      </c>
    </row>
    <row r="91" spans="1:16" x14ac:dyDescent="0.3">
      <c r="A91" s="133">
        <v>68</v>
      </c>
      <c r="B91" s="165" t="s">
        <v>900</v>
      </c>
      <c r="C91" s="102">
        <v>68679</v>
      </c>
      <c r="D91" s="166" t="s">
        <v>960</v>
      </c>
      <c r="E91" s="126">
        <v>15369</v>
      </c>
      <c r="F91" s="128">
        <v>2252</v>
      </c>
      <c r="G91" s="128">
        <v>8262</v>
      </c>
      <c r="H91" s="128">
        <v>4855</v>
      </c>
      <c r="I91" s="126">
        <v>15168</v>
      </c>
      <c r="J91" s="128">
        <v>2255</v>
      </c>
      <c r="K91" s="128">
        <v>8190</v>
      </c>
      <c r="L91" s="128">
        <v>4723</v>
      </c>
      <c r="M91" s="126">
        <v>14481</v>
      </c>
      <c r="N91" s="128">
        <v>1876</v>
      </c>
      <c r="O91" s="128">
        <v>8048</v>
      </c>
      <c r="P91" s="134">
        <v>4557</v>
      </c>
    </row>
    <row r="92" spans="1:16" x14ac:dyDescent="0.3">
      <c r="A92" s="133">
        <v>94</v>
      </c>
      <c r="B92" s="165" t="s">
        <v>1123</v>
      </c>
      <c r="C92" s="102">
        <v>94001</v>
      </c>
      <c r="D92" s="166" t="s">
        <v>1124</v>
      </c>
      <c r="E92" s="126">
        <v>14137</v>
      </c>
      <c r="F92" s="128">
        <v>1756</v>
      </c>
      <c r="G92" s="128">
        <v>10119</v>
      </c>
      <c r="H92" s="128">
        <v>2262</v>
      </c>
      <c r="I92" s="126">
        <v>14241</v>
      </c>
      <c r="J92" s="128">
        <v>1773</v>
      </c>
      <c r="K92" s="128">
        <v>10227</v>
      </c>
      <c r="L92" s="128">
        <v>2241</v>
      </c>
      <c r="M92" s="126">
        <v>14406</v>
      </c>
      <c r="N92" s="128">
        <v>1814</v>
      </c>
      <c r="O92" s="128">
        <v>10465</v>
      </c>
      <c r="P92" s="134">
        <v>2127</v>
      </c>
    </row>
    <row r="93" spans="1:16" x14ac:dyDescent="0.3">
      <c r="A93" s="133">
        <v>5</v>
      </c>
      <c r="B93" s="165" t="s">
        <v>89</v>
      </c>
      <c r="C93" s="102">
        <v>5212</v>
      </c>
      <c r="D93" s="166" t="s">
        <v>130</v>
      </c>
      <c r="E93" s="126">
        <v>14393</v>
      </c>
      <c r="F93" s="128">
        <v>1464</v>
      </c>
      <c r="G93" s="128">
        <v>9665</v>
      </c>
      <c r="H93" s="128">
        <v>3264</v>
      </c>
      <c r="I93" s="126">
        <v>14549</v>
      </c>
      <c r="J93" s="128">
        <v>1527</v>
      </c>
      <c r="K93" s="128">
        <v>9751</v>
      </c>
      <c r="L93" s="128">
        <v>3271</v>
      </c>
      <c r="M93" s="126">
        <v>14222</v>
      </c>
      <c r="N93" s="128">
        <v>1526</v>
      </c>
      <c r="O93" s="128">
        <v>9517</v>
      </c>
      <c r="P93" s="134">
        <v>3179</v>
      </c>
    </row>
    <row r="94" spans="1:16" x14ac:dyDescent="0.3">
      <c r="A94" s="133">
        <v>5</v>
      </c>
      <c r="B94" s="165" t="s">
        <v>89</v>
      </c>
      <c r="C94" s="102">
        <v>5837</v>
      </c>
      <c r="D94" s="166" t="s">
        <v>202</v>
      </c>
      <c r="E94" s="126">
        <v>14603</v>
      </c>
      <c r="F94" s="128">
        <v>4059</v>
      </c>
      <c r="G94" s="128">
        <v>8590</v>
      </c>
      <c r="H94" s="128">
        <v>1954</v>
      </c>
      <c r="I94" s="126">
        <v>14610</v>
      </c>
      <c r="J94" s="128">
        <v>4156</v>
      </c>
      <c r="K94" s="128">
        <v>8568</v>
      </c>
      <c r="L94" s="128">
        <v>1886</v>
      </c>
      <c r="M94" s="126">
        <v>14128</v>
      </c>
      <c r="N94" s="128">
        <v>4148</v>
      </c>
      <c r="O94" s="128">
        <v>8244</v>
      </c>
      <c r="P94" s="134">
        <v>1736</v>
      </c>
    </row>
    <row r="95" spans="1:16" x14ac:dyDescent="0.3">
      <c r="A95" s="133">
        <v>5</v>
      </c>
      <c r="B95" s="165" t="s">
        <v>89</v>
      </c>
      <c r="C95" s="102">
        <v>5154</v>
      </c>
      <c r="D95" s="166" t="s">
        <v>124</v>
      </c>
      <c r="E95" s="126">
        <v>13103</v>
      </c>
      <c r="F95" s="128">
        <v>1751</v>
      </c>
      <c r="G95" s="128">
        <v>9104</v>
      </c>
      <c r="H95" s="128">
        <v>2248</v>
      </c>
      <c r="I95" s="126">
        <v>13214</v>
      </c>
      <c r="J95" s="128">
        <v>1860</v>
      </c>
      <c r="K95" s="128">
        <v>9121</v>
      </c>
      <c r="L95" s="128">
        <v>2233</v>
      </c>
      <c r="M95" s="126">
        <v>13155</v>
      </c>
      <c r="N95" s="128">
        <v>1995</v>
      </c>
      <c r="O95" s="128">
        <v>8982</v>
      </c>
      <c r="P95" s="134">
        <v>2178</v>
      </c>
    </row>
    <row r="96" spans="1:16" x14ac:dyDescent="0.3">
      <c r="A96" s="133">
        <v>76</v>
      </c>
      <c r="B96" s="165" t="s">
        <v>1044</v>
      </c>
      <c r="C96" s="102">
        <v>76130</v>
      </c>
      <c r="D96" s="166" t="s">
        <v>219</v>
      </c>
      <c r="E96" s="126">
        <v>12760</v>
      </c>
      <c r="F96" s="128">
        <v>1551</v>
      </c>
      <c r="G96" s="128">
        <v>7986</v>
      </c>
      <c r="H96" s="128">
        <v>3223</v>
      </c>
      <c r="I96" s="126">
        <v>12845</v>
      </c>
      <c r="J96" s="128">
        <v>1697</v>
      </c>
      <c r="K96" s="128">
        <v>7961</v>
      </c>
      <c r="L96" s="128">
        <v>3187</v>
      </c>
      <c r="M96" s="126">
        <v>12814</v>
      </c>
      <c r="N96" s="128">
        <v>1679</v>
      </c>
      <c r="O96" s="128">
        <v>8078</v>
      </c>
      <c r="P96" s="134">
        <v>3057</v>
      </c>
    </row>
    <row r="97" spans="1:16" x14ac:dyDescent="0.3">
      <c r="A97" s="133">
        <v>17</v>
      </c>
      <c r="B97" s="165" t="s">
        <v>116</v>
      </c>
      <c r="C97" s="102">
        <v>17380</v>
      </c>
      <c r="D97" s="166" t="s">
        <v>413</v>
      </c>
      <c r="E97" s="126">
        <v>12060</v>
      </c>
      <c r="F97" s="128">
        <v>2356</v>
      </c>
      <c r="G97" s="128">
        <v>6598</v>
      </c>
      <c r="H97" s="128">
        <v>3106</v>
      </c>
      <c r="I97" s="126">
        <v>12071</v>
      </c>
      <c r="J97" s="128">
        <v>2387</v>
      </c>
      <c r="K97" s="128">
        <v>6621</v>
      </c>
      <c r="L97" s="128">
        <v>3063</v>
      </c>
      <c r="M97" s="126">
        <v>11985</v>
      </c>
      <c r="N97" s="128">
        <v>2506</v>
      </c>
      <c r="O97" s="128">
        <v>6481</v>
      </c>
      <c r="P97" s="134">
        <v>2998</v>
      </c>
    </row>
    <row r="98" spans="1:16" x14ac:dyDescent="0.3">
      <c r="A98" s="133">
        <v>73</v>
      </c>
      <c r="B98" s="165" t="s">
        <v>998</v>
      </c>
      <c r="C98" s="102">
        <v>73268</v>
      </c>
      <c r="D98" s="166" t="s">
        <v>1014</v>
      </c>
      <c r="E98" s="126">
        <v>12409</v>
      </c>
      <c r="F98" s="128">
        <v>2979</v>
      </c>
      <c r="G98" s="128">
        <v>6142</v>
      </c>
      <c r="H98" s="128">
        <v>3288</v>
      </c>
      <c r="I98" s="126">
        <v>12514</v>
      </c>
      <c r="J98" s="128">
        <v>3065</v>
      </c>
      <c r="K98" s="128">
        <v>6219</v>
      </c>
      <c r="L98" s="128">
        <v>3230</v>
      </c>
      <c r="M98" s="126">
        <v>11688</v>
      </c>
      <c r="N98" s="128">
        <v>2790</v>
      </c>
      <c r="O98" s="128">
        <v>6071</v>
      </c>
      <c r="P98" s="134">
        <v>2827</v>
      </c>
    </row>
    <row r="99" spans="1:16" x14ac:dyDescent="0.3">
      <c r="A99" s="133">
        <v>66</v>
      </c>
      <c r="B99" s="165" t="s">
        <v>425</v>
      </c>
      <c r="C99" s="102">
        <v>66682</v>
      </c>
      <c r="D99" s="166" t="s">
        <v>898</v>
      </c>
      <c r="E99" s="126">
        <v>11835</v>
      </c>
      <c r="F99" s="128">
        <v>2320</v>
      </c>
      <c r="G99" s="128">
        <v>6249</v>
      </c>
      <c r="H99" s="128">
        <v>3266</v>
      </c>
      <c r="I99" s="126">
        <v>11762</v>
      </c>
      <c r="J99" s="128">
        <v>2378</v>
      </c>
      <c r="K99" s="128">
        <v>6192</v>
      </c>
      <c r="L99" s="128">
        <v>3192</v>
      </c>
      <c r="M99" s="126">
        <v>11443</v>
      </c>
      <c r="N99" s="128">
        <v>2343</v>
      </c>
      <c r="O99" s="128">
        <v>6033</v>
      </c>
      <c r="P99" s="134">
        <v>3067</v>
      </c>
    </row>
    <row r="100" spans="1:16" x14ac:dyDescent="0.3">
      <c r="A100" s="133">
        <v>5</v>
      </c>
      <c r="B100" s="165" t="s">
        <v>89</v>
      </c>
      <c r="C100" s="102">
        <v>5736</v>
      </c>
      <c r="D100" s="166" t="s">
        <v>194</v>
      </c>
      <c r="E100" s="126">
        <v>11327</v>
      </c>
      <c r="F100" s="128">
        <v>678</v>
      </c>
      <c r="G100" s="128">
        <v>9344</v>
      </c>
      <c r="H100" s="128">
        <v>1305</v>
      </c>
      <c r="I100" s="126">
        <v>11239</v>
      </c>
      <c r="J100" s="128">
        <v>707</v>
      </c>
      <c r="K100" s="128">
        <v>9196</v>
      </c>
      <c r="L100" s="128">
        <v>1336</v>
      </c>
      <c r="M100" s="126">
        <v>11076</v>
      </c>
      <c r="N100" s="128">
        <v>695</v>
      </c>
      <c r="O100" s="128">
        <v>9068</v>
      </c>
      <c r="P100" s="134">
        <v>1313</v>
      </c>
    </row>
    <row r="101" spans="1:16" x14ac:dyDescent="0.3">
      <c r="A101" s="133">
        <v>86</v>
      </c>
      <c r="B101" s="165" t="s">
        <v>1105</v>
      </c>
      <c r="C101" s="102">
        <v>86568</v>
      </c>
      <c r="D101" s="166" t="s">
        <v>1108</v>
      </c>
      <c r="E101" s="126">
        <v>10651</v>
      </c>
      <c r="F101" s="128">
        <v>2016</v>
      </c>
      <c r="G101" s="128">
        <v>6329</v>
      </c>
      <c r="H101" s="128">
        <v>2306</v>
      </c>
      <c r="I101" s="126">
        <v>10786</v>
      </c>
      <c r="J101" s="128">
        <v>2030</v>
      </c>
      <c r="K101" s="128">
        <v>6382</v>
      </c>
      <c r="L101" s="128">
        <v>2374</v>
      </c>
      <c r="M101" s="126">
        <v>10763</v>
      </c>
      <c r="N101" s="128">
        <v>2289</v>
      </c>
      <c r="O101" s="128">
        <v>6154</v>
      </c>
      <c r="P101" s="134">
        <v>2320</v>
      </c>
    </row>
    <row r="102" spans="1:16" x14ac:dyDescent="0.3">
      <c r="A102" s="133">
        <v>44</v>
      </c>
      <c r="B102" s="165" t="s">
        <v>716</v>
      </c>
      <c r="C102" s="102">
        <v>44035</v>
      </c>
      <c r="D102" s="166" t="s">
        <v>435</v>
      </c>
      <c r="E102" s="126">
        <v>10868</v>
      </c>
      <c r="F102" s="128">
        <v>594</v>
      </c>
      <c r="G102" s="128">
        <v>9741</v>
      </c>
      <c r="H102" s="128">
        <v>533</v>
      </c>
      <c r="I102" s="126">
        <v>10916</v>
      </c>
      <c r="J102" s="128">
        <v>628</v>
      </c>
      <c r="K102" s="128">
        <v>9724</v>
      </c>
      <c r="L102" s="128">
        <v>564</v>
      </c>
      <c r="M102" s="126">
        <v>10710</v>
      </c>
      <c r="N102" s="128">
        <v>630</v>
      </c>
      <c r="O102" s="128">
        <v>9520</v>
      </c>
      <c r="P102" s="134">
        <v>560</v>
      </c>
    </row>
    <row r="103" spans="1:16" x14ac:dyDescent="0.3">
      <c r="A103" s="133">
        <v>25</v>
      </c>
      <c r="B103" s="165" t="s">
        <v>540</v>
      </c>
      <c r="C103" s="102">
        <v>25843</v>
      </c>
      <c r="D103" s="166" t="s">
        <v>639</v>
      </c>
      <c r="E103" s="126">
        <v>9964</v>
      </c>
      <c r="F103" s="128">
        <v>1435</v>
      </c>
      <c r="G103" s="128">
        <v>5726</v>
      </c>
      <c r="H103" s="128">
        <v>2803</v>
      </c>
      <c r="I103" s="126">
        <v>10281</v>
      </c>
      <c r="J103" s="128">
        <v>1466</v>
      </c>
      <c r="K103" s="128">
        <v>6010</v>
      </c>
      <c r="L103" s="128">
        <v>2805</v>
      </c>
      <c r="M103" s="126">
        <v>10434</v>
      </c>
      <c r="N103" s="128">
        <v>1538</v>
      </c>
      <c r="O103" s="128">
        <v>6165</v>
      </c>
      <c r="P103" s="134">
        <v>2731</v>
      </c>
    </row>
    <row r="104" spans="1:16" x14ac:dyDescent="0.3">
      <c r="A104" s="133">
        <v>5</v>
      </c>
      <c r="B104" s="165" t="s">
        <v>89</v>
      </c>
      <c r="C104" s="102">
        <v>5686</v>
      </c>
      <c r="D104" s="166" t="s">
        <v>191</v>
      </c>
      <c r="E104" s="126">
        <v>10423</v>
      </c>
      <c r="F104" s="128">
        <v>1327</v>
      </c>
      <c r="G104" s="128">
        <v>6647</v>
      </c>
      <c r="H104" s="128">
        <v>2449</v>
      </c>
      <c r="I104" s="126">
        <v>10511</v>
      </c>
      <c r="J104" s="128">
        <v>1411</v>
      </c>
      <c r="K104" s="128">
        <v>6660</v>
      </c>
      <c r="L104" s="128">
        <v>2440</v>
      </c>
      <c r="M104" s="126">
        <v>10433</v>
      </c>
      <c r="N104" s="128">
        <v>1411</v>
      </c>
      <c r="O104" s="128">
        <v>6652</v>
      </c>
      <c r="P104" s="134">
        <v>2370</v>
      </c>
    </row>
    <row r="105" spans="1:16" x14ac:dyDescent="0.3">
      <c r="A105" s="133">
        <v>54</v>
      </c>
      <c r="B105" s="165" t="s">
        <v>838</v>
      </c>
      <c r="C105" s="102">
        <v>54518</v>
      </c>
      <c r="D105" s="166" t="s">
        <v>864</v>
      </c>
      <c r="E105" s="126">
        <v>10677</v>
      </c>
      <c r="F105" s="128">
        <v>4698</v>
      </c>
      <c r="G105" s="128">
        <v>2962</v>
      </c>
      <c r="H105" s="128">
        <v>3017</v>
      </c>
      <c r="I105" s="126">
        <v>10550</v>
      </c>
      <c r="J105" s="128">
        <v>4620</v>
      </c>
      <c r="K105" s="128">
        <v>2978</v>
      </c>
      <c r="L105" s="128">
        <v>2952</v>
      </c>
      <c r="M105" s="126">
        <v>10333</v>
      </c>
      <c r="N105" s="128">
        <v>4502</v>
      </c>
      <c r="O105" s="128">
        <v>2939</v>
      </c>
      <c r="P105" s="134">
        <v>2892</v>
      </c>
    </row>
    <row r="106" spans="1:16" x14ac:dyDescent="0.3">
      <c r="A106" s="133">
        <v>25</v>
      </c>
      <c r="B106" s="165" t="s">
        <v>540</v>
      </c>
      <c r="C106" s="102">
        <v>25799</v>
      </c>
      <c r="D106" s="166" t="s">
        <v>631</v>
      </c>
      <c r="E106" s="126">
        <v>10581</v>
      </c>
      <c r="F106" s="128">
        <v>711</v>
      </c>
      <c r="G106" s="128">
        <v>8069</v>
      </c>
      <c r="H106" s="128">
        <v>1801</v>
      </c>
      <c r="I106" s="126">
        <v>10462</v>
      </c>
      <c r="J106" s="128">
        <v>739</v>
      </c>
      <c r="K106" s="128">
        <v>7932</v>
      </c>
      <c r="L106" s="128">
        <v>1791</v>
      </c>
      <c r="M106" s="126">
        <v>10207</v>
      </c>
      <c r="N106" s="128">
        <v>712</v>
      </c>
      <c r="O106" s="128">
        <v>7775</v>
      </c>
      <c r="P106" s="134">
        <v>1720</v>
      </c>
    </row>
    <row r="107" spans="1:16" x14ac:dyDescent="0.3">
      <c r="A107" s="133">
        <v>44</v>
      </c>
      <c r="B107" s="165" t="s">
        <v>716</v>
      </c>
      <c r="C107" s="102">
        <v>44847</v>
      </c>
      <c r="D107" s="166" t="s">
        <v>728</v>
      </c>
      <c r="E107" s="126">
        <v>12053</v>
      </c>
      <c r="F107" s="128">
        <v>2937</v>
      </c>
      <c r="G107" s="128">
        <v>5795</v>
      </c>
      <c r="H107" s="128">
        <v>3321</v>
      </c>
      <c r="I107" s="126">
        <v>11809</v>
      </c>
      <c r="J107" s="128">
        <v>2909</v>
      </c>
      <c r="K107" s="128">
        <v>5682</v>
      </c>
      <c r="L107" s="128">
        <v>3218</v>
      </c>
      <c r="M107" s="126">
        <v>10130</v>
      </c>
      <c r="N107" s="128">
        <v>2870</v>
      </c>
      <c r="O107" s="128">
        <v>5602</v>
      </c>
      <c r="P107" s="134">
        <v>1658</v>
      </c>
    </row>
    <row r="108" spans="1:16" x14ac:dyDescent="0.3">
      <c r="A108" s="133">
        <v>8</v>
      </c>
      <c r="B108" s="165" t="s">
        <v>215</v>
      </c>
      <c r="C108" s="102">
        <v>8433</v>
      </c>
      <c r="D108" s="166" t="s">
        <v>223</v>
      </c>
      <c r="E108" s="126">
        <v>10130</v>
      </c>
      <c r="F108" s="128">
        <v>1166</v>
      </c>
      <c r="G108" s="128">
        <v>7735</v>
      </c>
      <c r="H108" s="128">
        <v>1229</v>
      </c>
      <c r="I108" s="126">
        <v>10259</v>
      </c>
      <c r="J108" s="128">
        <v>1268</v>
      </c>
      <c r="K108" s="128">
        <v>7797</v>
      </c>
      <c r="L108" s="128">
        <v>1194</v>
      </c>
      <c r="M108" s="126">
        <v>10128</v>
      </c>
      <c r="N108" s="128">
        <v>1243</v>
      </c>
      <c r="O108" s="128">
        <v>7807</v>
      </c>
      <c r="P108" s="134">
        <v>1078</v>
      </c>
    </row>
    <row r="109" spans="1:16" x14ac:dyDescent="0.3">
      <c r="A109" s="133">
        <v>50</v>
      </c>
      <c r="B109" s="165" t="s">
        <v>759</v>
      </c>
      <c r="C109" s="102">
        <v>50313</v>
      </c>
      <c r="D109" s="166" t="s">
        <v>142</v>
      </c>
      <c r="E109" s="126">
        <v>10073</v>
      </c>
      <c r="F109" s="128">
        <v>1226</v>
      </c>
      <c r="G109" s="128">
        <v>5858</v>
      </c>
      <c r="H109" s="128">
        <v>2989</v>
      </c>
      <c r="I109" s="126">
        <v>10176</v>
      </c>
      <c r="J109" s="128">
        <v>1296</v>
      </c>
      <c r="K109" s="128">
        <v>5939</v>
      </c>
      <c r="L109" s="128">
        <v>2941</v>
      </c>
      <c r="M109" s="126">
        <v>10015</v>
      </c>
      <c r="N109" s="128">
        <v>1278</v>
      </c>
      <c r="O109" s="128">
        <v>5876</v>
      </c>
      <c r="P109" s="134">
        <v>2861</v>
      </c>
    </row>
    <row r="110" spans="1:16" x14ac:dyDescent="0.3">
      <c r="A110" s="133">
        <v>47</v>
      </c>
      <c r="B110" s="165" t="s">
        <v>730</v>
      </c>
      <c r="C110" s="102">
        <v>47189</v>
      </c>
      <c r="D110" s="166" t="s">
        <v>737</v>
      </c>
      <c r="E110" s="126">
        <v>10164</v>
      </c>
      <c r="F110" s="128">
        <v>3064</v>
      </c>
      <c r="G110" s="128">
        <v>4845</v>
      </c>
      <c r="H110" s="128">
        <v>2255</v>
      </c>
      <c r="I110" s="126">
        <v>10285</v>
      </c>
      <c r="J110" s="128">
        <v>3190</v>
      </c>
      <c r="K110" s="128">
        <v>4837</v>
      </c>
      <c r="L110" s="128">
        <v>2258</v>
      </c>
      <c r="M110" s="126">
        <v>9843</v>
      </c>
      <c r="N110" s="128">
        <v>3148</v>
      </c>
      <c r="O110" s="128">
        <v>4684</v>
      </c>
      <c r="P110" s="134">
        <v>2011</v>
      </c>
    </row>
    <row r="111" spans="1:16" x14ac:dyDescent="0.3">
      <c r="A111" s="133">
        <v>13</v>
      </c>
      <c r="B111" s="165" t="s">
        <v>239</v>
      </c>
      <c r="C111" s="102">
        <v>13836</v>
      </c>
      <c r="D111" s="166" t="s">
        <v>282</v>
      </c>
      <c r="E111" s="126">
        <v>9673</v>
      </c>
      <c r="F111" s="128">
        <v>1192</v>
      </c>
      <c r="G111" s="128">
        <v>6412</v>
      </c>
      <c r="H111" s="128">
        <v>2069</v>
      </c>
      <c r="I111" s="126">
        <v>9675</v>
      </c>
      <c r="J111" s="128">
        <v>1259</v>
      </c>
      <c r="K111" s="128">
        <v>6410</v>
      </c>
      <c r="L111" s="128">
        <v>2006</v>
      </c>
      <c r="M111" s="126">
        <v>9358</v>
      </c>
      <c r="N111" s="128">
        <v>1270</v>
      </c>
      <c r="O111" s="128">
        <v>6258</v>
      </c>
      <c r="P111" s="134">
        <v>1830</v>
      </c>
    </row>
    <row r="112" spans="1:16" x14ac:dyDescent="0.3">
      <c r="A112" s="133">
        <v>13</v>
      </c>
      <c r="B112" s="165" t="s">
        <v>239</v>
      </c>
      <c r="C112" s="102">
        <v>13430</v>
      </c>
      <c r="D112" s="166" t="s">
        <v>256</v>
      </c>
      <c r="E112" s="126">
        <v>10331</v>
      </c>
      <c r="F112" s="128">
        <v>2649</v>
      </c>
      <c r="G112" s="128">
        <v>5648</v>
      </c>
      <c r="H112" s="128">
        <v>2034</v>
      </c>
      <c r="I112" s="126">
        <v>9293</v>
      </c>
      <c r="J112" s="128">
        <v>2022</v>
      </c>
      <c r="K112" s="128">
        <v>5686</v>
      </c>
      <c r="L112" s="128">
        <v>1585</v>
      </c>
      <c r="M112" s="126">
        <v>8821</v>
      </c>
      <c r="N112" s="128">
        <v>1943</v>
      </c>
      <c r="O112" s="128">
        <v>5581</v>
      </c>
      <c r="P112" s="134">
        <v>1297</v>
      </c>
    </row>
    <row r="113" spans="1:16" x14ac:dyDescent="0.3">
      <c r="A113" s="133">
        <v>85</v>
      </c>
      <c r="B113" s="165" t="s">
        <v>1087</v>
      </c>
      <c r="C113" s="102">
        <v>85440</v>
      </c>
      <c r="D113" s="166" t="s">
        <v>284</v>
      </c>
      <c r="E113" s="126">
        <v>8831</v>
      </c>
      <c r="F113" s="128">
        <v>609</v>
      </c>
      <c r="G113" s="128">
        <v>6726</v>
      </c>
      <c r="H113" s="128">
        <v>1496</v>
      </c>
      <c r="I113" s="126">
        <v>8780</v>
      </c>
      <c r="J113" s="128">
        <v>639</v>
      </c>
      <c r="K113" s="128">
        <v>6678</v>
      </c>
      <c r="L113" s="128">
        <v>1463</v>
      </c>
      <c r="M113" s="126">
        <v>8702</v>
      </c>
      <c r="N113" s="128">
        <v>756</v>
      </c>
      <c r="O113" s="128">
        <v>6537</v>
      </c>
      <c r="P113" s="134">
        <v>1409</v>
      </c>
    </row>
    <row r="114" spans="1:16" x14ac:dyDescent="0.3">
      <c r="A114" s="133">
        <v>25</v>
      </c>
      <c r="B114" s="165" t="s">
        <v>540</v>
      </c>
      <c r="C114" s="102">
        <v>25758</v>
      </c>
      <c r="D114" s="165" t="s">
        <v>622</v>
      </c>
      <c r="E114" s="126">
        <v>8574</v>
      </c>
      <c r="F114" s="128">
        <v>1242</v>
      </c>
      <c r="G114" s="128">
        <v>5070</v>
      </c>
      <c r="H114" s="128">
        <v>2262</v>
      </c>
      <c r="I114" s="126">
        <v>8472</v>
      </c>
      <c r="J114" s="128">
        <v>1284</v>
      </c>
      <c r="K114" s="128">
        <v>4921</v>
      </c>
      <c r="L114" s="128">
        <v>2267</v>
      </c>
      <c r="M114" s="126">
        <v>8579</v>
      </c>
      <c r="N114" s="128">
        <v>1292</v>
      </c>
      <c r="O114" s="128">
        <v>5053</v>
      </c>
      <c r="P114" s="134">
        <v>2234</v>
      </c>
    </row>
    <row r="115" spans="1:16" x14ac:dyDescent="0.3">
      <c r="A115" s="133">
        <v>41</v>
      </c>
      <c r="B115" s="165" t="s">
        <v>681</v>
      </c>
      <c r="C115" s="102">
        <v>41298</v>
      </c>
      <c r="D115" s="166" t="s">
        <v>692</v>
      </c>
      <c r="E115" s="126">
        <v>8526</v>
      </c>
      <c r="F115" s="128">
        <v>2202</v>
      </c>
      <c r="G115" s="128">
        <v>3728</v>
      </c>
      <c r="H115" s="128">
        <v>2596</v>
      </c>
      <c r="I115" s="126">
        <v>8739</v>
      </c>
      <c r="J115" s="128">
        <v>2257</v>
      </c>
      <c r="K115" s="128">
        <v>3855</v>
      </c>
      <c r="L115" s="128">
        <v>2627</v>
      </c>
      <c r="M115" s="126">
        <v>8533</v>
      </c>
      <c r="N115" s="128">
        <v>2221</v>
      </c>
      <c r="O115" s="128">
        <v>3733</v>
      </c>
      <c r="P115" s="134">
        <v>2579</v>
      </c>
    </row>
    <row r="116" spans="1:16" x14ac:dyDescent="0.3">
      <c r="A116" s="133">
        <v>23</v>
      </c>
      <c r="B116" s="165" t="s">
        <v>250</v>
      </c>
      <c r="C116" s="102">
        <v>23466</v>
      </c>
      <c r="D116" s="166" t="s">
        <v>524</v>
      </c>
      <c r="E116" s="126">
        <v>8501</v>
      </c>
      <c r="F116" s="128">
        <v>1498</v>
      </c>
      <c r="G116" s="128">
        <v>5182</v>
      </c>
      <c r="H116" s="128">
        <v>1821</v>
      </c>
      <c r="I116" s="126">
        <v>8668</v>
      </c>
      <c r="J116" s="128">
        <v>1587</v>
      </c>
      <c r="K116" s="128">
        <v>5355</v>
      </c>
      <c r="L116" s="128">
        <v>1726</v>
      </c>
      <c r="M116" s="126">
        <v>8465</v>
      </c>
      <c r="N116" s="128">
        <v>1591</v>
      </c>
      <c r="O116" s="128">
        <v>5168</v>
      </c>
      <c r="P116" s="134">
        <v>1706</v>
      </c>
    </row>
    <row r="117" spans="1:16" x14ac:dyDescent="0.3">
      <c r="A117" s="133">
        <v>15</v>
      </c>
      <c r="B117" s="165" t="s">
        <v>286</v>
      </c>
      <c r="C117" s="102">
        <v>15176</v>
      </c>
      <c r="D117" s="166" t="s">
        <v>300</v>
      </c>
      <c r="E117" s="126">
        <v>8642</v>
      </c>
      <c r="F117" s="128">
        <v>1499</v>
      </c>
      <c r="G117" s="128">
        <v>4122</v>
      </c>
      <c r="H117" s="128">
        <v>3021</v>
      </c>
      <c r="I117" s="126">
        <v>8719</v>
      </c>
      <c r="J117" s="128">
        <v>1575</v>
      </c>
      <c r="K117" s="128">
        <v>4197</v>
      </c>
      <c r="L117" s="128">
        <v>2947</v>
      </c>
      <c r="M117" s="126">
        <v>8448</v>
      </c>
      <c r="N117" s="128">
        <v>1466</v>
      </c>
      <c r="O117" s="128">
        <v>4116</v>
      </c>
      <c r="P117" s="134">
        <v>2866</v>
      </c>
    </row>
    <row r="118" spans="1:16" x14ac:dyDescent="0.3">
      <c r="A118" s="133">
        <v>8</v>
      </c>
      <c r="B118" s="165" t="s">
        <v>215</v>
      </c>
      <c r="C118" s="102">
        <v>8296</v>
      </c>
      <c r="D118" s="166" t="s">
        <v>220</v>
      </c>
      <c r="E118" s="126">
        <v>7947</v>
      </c>
      <c r="F118" s="128">
        <v>680</v>
      </c>
      <c r="G118" s="128">
        <v>6070</v>
      </c>
      <c r="H118" s="128">
        <v>1197</v>
      </c>
      <c r="I118" s="126">
        <v>7992</v>
      </c>
      <c r="J118" s="128">
        <v>736</v>
      </c>
      <c r="K118" s="128">
        <v>6077</v>
      </c>
      <c r="L118" s="128">
        <v>1179</v>
      </c>
      <c r="M118" s="126">
        <v>8327</v>
      </c>
      <c r="N118" s="128">
        <v>753</v>
      </c>
      <c r="O118" s="128">
        <v>6443</v>
      </c>
      <c r="P118" s="134">
        <v>1131</v>
      </c>
    </row>
    <row r="119" spans="1:16" x14ac:dyDescent="0.3">
      <c r="A119" s="133">
        <v>15</v>
      </c>
      <c r="B119" s="165" t="s">
        <v>286</v>
      </c>
      <c r="C119" s="102">
        <v>15572</v>
      </c>
      <c r="D119" s="166" t="s">
        <v>356</v>
      </c>
      <c r="E119" s="126">
        <v>8302</v>
      </c>
      <c r="F119" s="128">
        <v>1256</v>
      </c>
      <c r="G119" s="128">
        <v>5824</v>
      </c>
      <c r="H119" s="128">
        <v>1222</v>
      </c>
      <c r="I119" s="126">
        <v>8377</v>
      </c>
      <c r="J119" s="128">
        <v>1344</v>
      </c>
      <c r="K119" s="128">
        <v>5807</v>
      </c>
      <c r="L119" s="128">
        <v>1226</v>
      </c>
      <c r="M119" s="126">
        <v>8295</v>
      </c>
      <c r="N119" s="128">
        <v>1332</v>
      </c>
      <c r="O119" s="128">
        <v>5767</v>
      </c>
      <c r="P119" s="134">
        <v>1196</v>
      </c>
    </row>
    <row r="120" spans="1:16" x14ac:dyDescent="0.3">
      <c r="A120" s="133">
        <v>5</v>
      </c>
      <c r="B120" s="165" t="s">
        <v>89</v>
      </c>
      <c r="C120" s="102">
        <v>5042</v>
      </c>
      <c r="D120" s="166" t="s">
        <v>100</v>
      </c>
      <c r="E120" s="126">
        <v>8499</v>
      </c>
      <c r="F120" s="128">
        <v>1404</v>
      </c>
      <c r="G120" s="128">
        <v>6135</v>
      </c>
      <c r="H120" s="128">
        <v>960</v>
      </c>
      <c r="I120" s="126">
        <v>8400</v>
      </c>
      <c r="J120" s="128">
        <v>1370</v>
      </c>
      <c r="K120" s="128">
        <v>6081</v>
      </c>
      <c r="L120" s="128">
        <v>949</v>
      </c>
      <c r="M120" s="126">
        <v>8215</v>
      </c>
      <c r="N120" s="128">
        <v>1313</v>
      </c>
      <c r="O120" s="128">
        <v>5986</v>
      </c>
      <c r="P120" s="134">
        <v>916</v>
      </c>
    </row>
    <row r="121" spans="1:16" x14ac:dyDescent="0.3">
      <c r="A121" s="133">
        <v>23</v>
      </c>
      <c r="B121" s="165" t="s">
        <v>250</v>
      </c>
      <c r="C121" s="102">
        <v>23162</v>
      </c>
      <c r="D121" s="166" t="s">
        <v>515</v>
      </c>
      <c r="E121" s="126">
        <v>8043</v>
      </c>
      <c r="F121" s="128">
        <v>1436</v>
      </c>
      <c r="G121" s="128">
        <v>4839</v>
      </c>
      <c r="H121" s="128">
        <v>1768</v>
      </c>
      <c r="I121" s="126">
        <v>8259</v>
      </c>
      <c r="J121" s="128">
        <v>1534</v>
      </c>
      <c r="K121" s="128">
        <v>4933</v>
      </c>
      <c r="L121" s="128">
        <v>1792</v>
      </c>
      <c r="M121" s="126">
        <v>8128</v>
      </c>
      <c r="N121" s="128">
        <v>1531</v>
      </c>
      <c r="O121" s="128">
        <v>4837</v>
      </c>
      <c r="P121" s="134">
        <v>1760</v>
      </c>
    </row>
    <row r="122" spans="1:16" x14ac:dyDescent="0.3">
      <c r="A122" s="133">
        <v>8</v>
      </c>
      <c r="B122" s="165" t="s">
        <v>215</v>
      </c>
      <c r="C122" s="102">
        <v>8638</v>
      </c>
      <c r="D122" s="166" t="s">
        <v>175</v>
      </c>
      <c r="E122" s="126">
        <v>8429</v>
      </c>
      <c r="F122" s="128">
        <v>1737</v>
      </c>
      <c r="G122" s="128">
        <v>4707</v>
      </c>
      <c r="H122" s="128">
        <v>1985</v>
      </c>
      <c r="I122" s="126">
        <v>8522</v>
      </c>
      <c r="J122" s="128">
        <v>1859</v>
      </c>
      <c r="K122" s="128">
        <v>4666</v>
      </c>
      <c r="L122" s="128">
        <v>1997</v>
      </c>
      <c r="M122" s="126">
        <v>8107</v>
      </c>
      <c r="N122" s="128">
        <v>1836</v>
      </c>
      <c r="O122" s="128">
        <v>4395</v>
      </c>
      <c r="P122" s="134">
        <v>1876</v>
      </c>
    </row>
    <row r="123" spans="1:16" x14ac:dyDescent="0.3">
      <c r="A123" s="133">
        <v>5</v>
      </c>
      <c r="B123" s="165" t="s">
        <v>89</v>
      </c>
      <c r="C123" s="102">
        <v>5607</v>
      </c>
      <c r="D123" s="166" t="s">
        <v>173</v>
      </c>
      <c r="E123" s="126">
        <v>7989</v>
      </c>
      <c r="F123" s="128">
        <v>968</v>
      </c>
      <c r="G123" s="128">
        <v>4770</v>
      </c>
      <c r="H123" s="128">
        <v>2251</v>
      </c>
      <c r="I123" s="126">
        <v>8013</v>
      </c>
      <c r="J123" s="128">
        <v>994</v>
      </c>
      <c r="K123" s="128">
        <v>4763</v>
      </c>
      <c r="L123" s="128">
        <v>2256</v>
      </c>
      <c r="M123" s="126">
        <v>7830</v>
      </c>
      <c r="N123" s="128">
        <v>998</v>
      </c>
      <c r="O123" s="128">
        <v>4610</v>
      </c>
      <c r="P123" s="134">
        <v>2222</v>
      </c>
    </row>
    <row r="124" spans="1:16" x14ac:dyDescent="0.3">
      <c r="A124" s="133">
        <v>19</v>
      </c>
      <c r="B124" s="165" t="s">
        <v>449</v>
      </c>
      <c r="C124" s="102">
        <v>19573</v>
      </c>
      <c r="D124" s="166" t="s">
        <v>472</v>
      </c>
      <c r="E124" s="126">
        <v>7674</v>
      </c>
      <c r="F124" s="128">
        <v>874</v>
      </c>
      <c r="G124" s="128">
        <v>5765</v>
      </c>
      <c r="H124" s="128">
        <v>1035</v>
      </c>
      <c r="I124" s="126">
        <v>7766</v>
      </c>
      <c r="J124" s="128">
        <v>963</v>
      </c>
      <c r="K124" s="128">
        <v>5825</v>
      </c>
      <c r="L124" s="128">
        <v>978</v>
      </c>
      <c r="M124" s="126">
        <v>7602</v>
      </c>
      <c r="N124" s="128">
        <v>896</v>
      </c>
      <c r="O124" s="128">
        <v>5744</v>
      </c>
      <c r="P124" s="134">
        <v>962</v>
      </c>
    </row>
    <row r="125" spans="1:16" x14ac:dyDescent="0.3">
      <c r="A125" s="133">
        <v>5</v>
      </c>
      <c r="B125" s="165" t="s">
        <v>89</v>
      </c>
      <c r="C125" s="102">
        <v>5579</v>
      </c>
      <c r="D125" s="166" t="s">
        <v>169</v>
      </c>
      <c r="E125" s="126">
        <v>7657</v>
      </c>
      <c r="F125" s="128">
        <v>1120</v>
      </c>
      <c r="G125" s="128">
        <v>5452</v>
      </c>
      <c r="H125" s="128">
        <v>1085</v>
      </c>
      <c r="I125" s="126">
        <v>7828</v>
      </c>
      <c r="J125" s="128">
        <v>1294</v>
      </c>
      <c r="K125" s="128">
        <v>5455</v>
      </c>
      <c r="L125" s="128">
        <v>1079</v>
      </c>
      <c r="M125" s="126">
        <v>7598</v>
      </c>
      <c r="N125" s="128">
        <v>1199</v>
      </c>
      <c r="O125" s="128">
        <v>5411</v>
      </c>
      <c r="P125" s="134">
        <v>988</v>
      </c>
    </row>
    <row r="126" spans="1:16" x14ac:dyDescent="0.3">
      <c r="A126" s="133">
        <v>25</v>
      </c>
      <c r="B126" s="165" t="s">
        <v>540</v>
      </c>
      <c r="C126" s="102">
        <v>25377</v>
      </c>
      <c r="D126" s="166" t="s">
        <v>586</v>
      </c>
      <c r="E126" s="126">
        <v>7698</v>
      </c>
      <c r="F126" s="128">
        <v>815</v>
      </c>
      <c r="G126" s="128">
        <v>4410</v>
      </c>
      <c r="H126" s="128">
        <v>2473</v>
      </c>
      <c r="I126" s="126">
        <v>7621</v>
      </c>
      <c r="J126" s="128">
        <v>847</v>
      </c>
      <c r="K126" s="128">
        <v>4350</v>
      </c>
      <c r="L126" s="128">
        <v>2424</v>
      </c>
      <c r="M126" s="126">
        <v>7543</v>
      </c>
      <c r="N126" s="128">
        <v>839</v>
      </c>
      <c r="O126" s="128">
        <v>4349</v>
      </c>
      <c r="P126" s="134">
        <v>2355</v>
      </c>
    </row>
    <row r="127" spans="1:16" x14ac:dyDescent="0.3">
      <c r="A127" s="133">
        <v>63</v>
      </c>
      <c r="B127" s="165" t="s">
        <v>877</v>
      </c>
      <c r="C127" s="102">
        <v>63130</v>
      </c>
      <c r="D127" s="166" t="s">
        <v>878</v>
      </c>
      <c r="E127" s="126">
        <v>7698</v>
      </c>
      <c r="F127" s="128">
        <v>1556</v>
      </c>
      <c r="G127" s="128">
        <v>3630</v>
      </c>
      <c r="H127" s="128">
        <v>2512</v>
      </c>
      <c r="I127" s="126">
        <v>7677</v>
      </c>
      <c r="J127" s="128">
        <v>1598</v>
      </c>
      <c r="K127" s="128">
        <v>3575</v>
      </c>
      <c r="L127" s="128">
        <v>2504</v>
      </c>
      <c r="M127" s="126">
        <v>7536</v>
      </c>
      <c r="N127" s="128">
        <v>1608</v>
      </c>
      <c r="O127" s="128">
        <v>3525</v>
      </c>
      <c r="P127" s="134">
        <v>2403</v>
      </c>
    </row>
    <row r="128" spans="1:16" x14ac:dyDescent="0.3">
      <c r="A128" s="133">
        <v>17</v>
      </c>
      <c r="B128" s="165" t="s">
        <v>116</v>
      </c>
      <c r="C128" s="102">
        <v>17174</v>
      </c>
      <c r="D128" s="166" t="s">
        <v>411</v>
      </c>
      <c r="E128" s="126">
        <v>7371</v>
      </c>
      <c r="F128" s="128">
        <v>736</v>
      </c>
      <c r="G128" s="128">
        <v>4348</v>
      </c>
      <c r="H128" s="128">
        <v>2287</v>
      </c>
      <c r="I128" s="126">
        <v>7422</v>
      </c>
      <c r="J128" s="128">
        <v>780</v>
      </c>
      <c r="K128" s="128">
        <v>4392</v>
      </c>
      <c r="L128" s="128">
        <v>2250</v>
      </c>
      <c r="M128" s="126">
        <v>7431</v>
      </c>
      <c r="N128" s="128">
        <v>855</v>
      </c>
      <c r="O128" s="128">
        <v>4395</v>
      </c>
      <c r="P128" s="134">
        <v>2181</v>
      </c>
    </row>
    <row r="129" spans="1:16" x14ac:dyDescent="0.3">
      <c r="A129" s="133">
        <v>97</v>
      </c>
      <c r="B129" s="165" t="s">
        <v>1131</v>
      </c>
      <c r="C129" s="102">
        <v>97001</v>
      </c>
      <c r="D129" s="165" t="s">
        <v>1132</v>
      </c>
      <c r="E129" s="126">
        <v>7611</v>
      </c>
      <c r="F129" s="128">
        <v>1228</v>
      </c>
      <c r="G129" s="128">
        <v>4439</v>
      </c>
      <c r="H129" s="128">
        <v>1944</v>
      </c>
      <c r="I129" s="126">
        <v>7595</v>
      </c>
      <c r="J129" s="128">
        <v>1229</v>
      </c>
      <c r="K129" s="128">
        <v>4452</v>
      </c>
      <c r="L129" s="128">
        <v>1914</v>
      </c>
      <c r="M129" s="126">
        <v>7290</v>
      </c>
      <c r="N129" s="128">
        <v>1231</v>
      </c>
      <c r="O129" s="128">
        <v>4255</v>
      </c>
      <c r="P129" s="134">
        <v>1804</v>
      </c>
    </row>
    <row r="130" spans="1:16" x14ac:dyDescent="0.3">
      <c r="A130" s="133">
        <v>5</v>
      </c>
      <c r="B130" s="165" t="s">
        <v>89</v>
      </c>
      <c r="C130" s="102">
        <v>5697</v>
      </c>
      <c r="D130" s="166" t="s">
        <v>193</v>
      </c>
      <c r="E130" s="126">
        <v>7317</v>
      </c>
      <c r="F130" s="128">
        <v>1033</v>
      </c>
      <c r="G130" s="128">
        <v>4377</v>
      </c>
      <c r="H130" s="128">
        <v>1907</v>
      </c>
      <c r="I130" s="126">
        <v>7358</v>
      </c>
      <c r="J130" s="128">
        <v>1069</v>
      </c>
      <c r="K130" s="128">
        <v>4385</v>
      </c>
      <c r="L130" s="128">
        <v>1904</v>
      </c>
      <c r="M130" s="126">
        <v>7287</v>
      </c>
      <c r="N130" s="128">
        <v>1055</v>
      </c>
      <c r="O130" s="128">
        <v>4348</v>
      </c>
      <c r="P130" s="134">
        <v>1884</v>
      </c>
    </row>
    <row r="131" spans="1:16" x14ac:dyDescent="0.3">
      <c r="A131" s="133">
        <v>5</v>
      </c>
      <c r="B131" s="165" t="s">
        <v>89</v>
      </c>
      <c r="C131" s="102">
        <v>5664</v>
      </c>
      <c r="D131" s="166" t="s">
        <v>185</v>
      </c>
      <c r="E131" s="126">
        <v>7309</v>
      </c>
      <c r="F131" s="128">
        <v>778</v>
      </c>
      <c r="G131" s="128">
        <v>4943</v>
      </c>
      <c r="H131" s="128">
        <v>1588</v>
      </c>
      <c r="I131" s="126">
        <v>7289</v>
      </c>
      <c r="J131" s="128">
        <v>810</v>
      </c>
      <c r="K131" s="128">
        <v>4883</v>
      </c>
      <c r="L131" s="128">
        <v>1596</v>
      </c>
      <c r="M131" s="126">
        <v>7224</v>
      </c>
      <c r="N131" s="128">
        <v>807</v>
      </c>
      <c r="O131" s="128">
        <v>4862</v>
      </c>
      <c r="P131" s="134">
        <v>1555</v>
      </c>
    </row>
    <row r="132" spans="1:16" x14ac:dyDescent="0.3">
      <c r="A132" s="133">
        <v>81</v>
      </c>
      <c r="B132" s="165" t="s">
        <v>1080</v>
      </c>
      <c r="C132" s="102">
        <v>81736</v>
      </c>
      <c r="D132" s="166" t="s">
        <v>1085</v>
      </c>
      <c r="E132" s="126">
        <v>7232</v>
      </c>
      <c r="F132" s="128">
        <v>2016</v>
      </c>
      <c r="G132" s="128">
        <v>2874</v>
      </c>
      <c r="H132" s="128">
        <v>2342</v>
      </c>
      <c r="I132" s="126">
        <v>7778</v>
      </c>
      <c r="J132" s="128">
        <v>2074</v>
      </c>
      <c r="K132" s="128">
        <v>2900</v>
      </c>
      <c r="L132" s="128">
        <v>2804</v>
      </c>
      <c r="M132" s="126">
        <v>7150</v>
      </c>
      <c r="N132" s="128">
        <v>1954</v>
      </c>
      <c r="O132" s="128">
        <v>2887</v>
      </c>
      <c r="P132" s="134">
        <v>2309</v>
      </c>
    </row>
    <row r="133" spans="1:16" x14ac:dyDescent="0.3">
      <c r="A133" s="133">
        <v>5</v>
      </c>
      <c r="B133" s="165" t="s">
        <v>89</v>
      </c>
      <c r="C133" s="102">
        <v>5172</v>
      </c>
      <c r="D133" s="166" t="s">
        <v>125</v>
      </c>
      <c r="E133" s="126">
        <v>7947</v>
      </c>
      <c r="F133" s="128">
        <v>1650</v>
      </c>
      <c r="G133" s="128">
        <v>5158</v>
      </c>
      <c r="H133" s="128">
        <v>1139</v>
      </c>
      <c r="I133" s="126">
        <v>7750</v>
      </c>
      <c r="J133" s="128">
        <v>1663</v>
      </c>
      <c r="K133" s="128">
        <v>5024</v>
      </c>
      <c r="L133" s="128">
        <v>1063</v>
      </c>
      <c r="M133" s="126">
        <v>7113</v>
      </c>
      <c r="N133" s="128">
        <v>1641</v>
      </c>
      <c r="O133" s="128">
        <v>4440</v>
      </c>
      <c r="P133" s="134">
        <v>1032</v>
      </c>
    </row>
    <row r="134" spans="1:16" x14ac:dyDescent="0.3">
      <c r="A134" s="133">
        <v>23</v>
      </c>
      <c r="B134" s="165" t="s">
        <v>250</v>
      </c>
      <c r="C134" s="102">
        <v>23417</v>
      </c>
      <c r="D134" s="166" t="s">
        <v>521</v>
      </c>
      <c r="E134" s="126">
        <v>7579</v>
      </c>
      <c r="F134" s="128">
        <v>2392</v>
      </c>
      <c r="G134" s="128">
        <v>3111</v>
      </c>
      <c r="H134" s="128">
        <v>2076</v>
      </c>
      <c r="I134" s="126">
        <v>7489</v>
      </c>
      <c r="J134" s="128">
        <v>2262</v>
      </c>
      <c r="K134" s="128">
        <v>3167</v>
      </c>
      <c r="L134" s="128">
        <v>2060</v>
      </c>
      <c r="M134" s="126">
        <v>7074</v>
      </c>
      <c r="N134" s="128">
        <v>2235</v>
      </c>
      <c r="O134" s="128">
        <v>2995</v>
      </c>
      <c r="P134" s="134">
        <v>1844</v>
      </c>
    </row>
    <row r="135" spans="1:16" x14ac:dyDescent="0.3">
      <c r="A135" s="133">
        <v>54</v>
      </c>
      <c r="B135" s="165" t="s">
        <v>838</v>
      </c>
      <c r="C135" s="102">
        <v>54874</v>
      </c>
      <c r="D135" s="166" t="s">
        <v>876</v>
      </c>
      <c r="E135" s="126">
        <v>7211</v>
      </c>
      <c r="F135" s="128">
        <v>1985</v>
      </c>
      <c r="G135" s="128">
        <v>3668</v>
      </c>
      <c r="H135" s="128">
        <v>1558</v>
      </c>
      <c r="I135" s="126">
        <v>7193</v>
      </c>
      <c r="J135" s="128">
        <v>2041</v>
      </c>
      <c r="K135" s="128">
        <v>3668</v>
      </c>
      <c r="L135" s="128">
        <v>1484</v>
      </c>
      <c r="M135" s="126">
        <v>6977</v>
      </c>
      <c r="N135" s="128">
        <v>1986</v>
      </c>
      <c r="O135" s="128">
        <v>3672</v>
      </c>
      <c r="P135" s="134">
        <v>1319</v>
      </c>
    </row>
    <row r="136" spans="1:16" x14ac:dyDescent="0.3">
      <c r="A136" s="133">
        <v>5</v>
      </c>
      <c r="B136" s="165" t="s">
        <v>89</v>
      </c>
      <c r="C136" s="102">
        <v>5002</v>
      </c>
      <c r="D136" s="166" t="s">
        <v>91</v>
      </c>
      <c r="E136" s="126">
        <v>6975</v>
      </c>
      <c r="F136" s="128">
        <v>503</v>
      </c>
      <c r="G136" s="128">
        <v>5936</v>
      </c>
      <c r="H136" s="128">
        <v>536</v>
      </c>
      <c r="I136" s="126">
        <v>7191</v>
      </c>
      <c r="J136" s="128">
        <v>522</v>
      </c>
      <c r="K136" s="128">
        <v>6150</v>
      </c>
      <c r="L136" s="128">
        <v>519</v>
      </c>
      <c r="M136" s="126">
        <v>6892</v>
      </c>
      <c r="N136" s="128">
        <v>528</v>
      </c>
      <c r="O136" s="128">
        <v>5857</v>
      </c>
      <c r="P136" s="134">
        <v>507</v>
      </c>
    </row>
    <row r="137" spans="1:16" x14ac:dyDescent="0.3">
      <c r="A137" s="133">
        <v>15</v>
      </c>
      <c r="B137" s="165" t="s">
        <v>286</v>
      </c>
      <c r="C137" s="102">
        <v>15516</v>
      </c>
      <c r="D137" s="166" t="s">
        <v>348</v>
      </c>
      <c r="E137" s="126">
        <v>6611</v>
      </c>
      <c r="F137" s="128">
        <v>1007</v>
      </c>
      <c r="G137" s="128">
        <v>3919</v>
      </c>
      <c r="H137" s="128">
        <v>1685</v>
      </c>
      <c r="I137" s="126">
        <v>6851</v>
      </c>
      <c r="J137" s="128">
        <v>1051</v>
      </c>
      <c r="K137" s="128">
        <v>4117</v>
      </c>
      <c r="L137" s="128">
        <v>1683</v>
      </c>
      <c r="M137" s="126">
        <v>6790</v>
      </c>
      <c r="N137" s="128">
        <v>1043</v>
      </c>
      <c r="O137" s="128">
        <v>4125</v>
      </c>
      <c r="P137" s="134">
        <v>1622</v>
      </c>
    </row>
    <row r="138" spans="1:16" x14ac:dyDescent="0.3">
      <c r="A138" s="133">
        <v>5</v>
      </c>
      <c r="B138" s="165" t="s">
        <v>89</v>
      </c>
      <c r="C138" s="102">
        <v>5237</v>
      </c>
      <c r="D138" s="166" t="s">
        <v>132</v>
      </c>
      <c r="E138" s="126">
        <v>6902</v>
      </c>
      <c r="F138" s="128">
        <v>378</v>
      </c>
      <c r="G138" s="128">
        <v>4522</v>
      </c>
      <c r="H138" s="128">
        <v>2002</v>
      </c>
      <c r="I138" s="126">
        <v>6914</v>
      </c>
      <c r="J138" s="128">
        <v>409</v>
      </c>
      <c r="K138" s="128">
        <v>4489</v>
      </c>
      <c r="L138" s="128">
        <v>2016</v>
      </c>
      <c r="M138" s="126">
        <v>6784</v>
      </c>
      <c r="N138" s="128">
        <v>402</v>
      </c>
      <c r="O138" s="128">
        <v>4402</v>
      </c>
      <c r="P138" s="134">
        <v>1980</v>
      </c>
    </row>
    <row r="139" spans="1:16" x14ac:dyDescent="0.3">
      <c r="A139" s="133">
        <v>8</v>
      </c>
      <c r="B139" s="165" t="s">
        <v>215</v>
      </c>
      <c r="C139" s="102">
        <v>8573</v>
      </c>
      <c r="D139" s="165" t="s">
        <v>229</v>
      </c>
      <c r="E139" s="126">
        <v>7061</v>
      </c>
      <c r="F139" s="128">
        <v>1763</v>
      </c>
      <c r="G139" s="128">
        <v>3364</v>
      </c>
      <c r="H139" s="128">
        <v>1934</v>
      </c>
      <c r="I139" s="126">
        <v>6994</v>
      </c>
      <c r="J139" s="128">
        <v>1805</v>
      </c>
      <c r="K139" s="128">
        <v>3383</v>
      </c>
      <c r="L139" s="128">
        <v>1806</v>
      </c>
      <c r="M139" s="126">
        <v>6781</v>
      </c>
      <c r="N139" s="128">
        <v>1726</v>
      </c>
      <c r="O139" s="128">
        <v>3331</v>
      </c>
      <c r="P139" s="134">
        <v>1724</v>
      </c>
    </row>
    <row r="140" spans="1:16" x14ac:dyDescent="0.3">
      <c r="A140" s="133">
        <v>70</v>
      </c>
      <c r="B140" s="165" t="s">
        <v>480</v>
      </c>
      <c r="C140" s="102">
        <v>70215</v>
      </c>
      <c r="D140" s="166" t="s">
        <v>978</v>
      </c>
      <c r="E140" s="126">
        <v>6870</v>
      </c>
      <c r="F140" s="128">
        <v>3777</v>
      </c>
      <c r="G140" s="128">
        <v>2049</v>
      </c>
      <c r="H140" s="128">
        <v>1044</v>
      </c>
      <c r="I140" s="126">
        <v>6975</v>
      </c>
      <c r="J140" s="128">
        <v>3900</v>
      </c>
      <c r="K140" s="128">
        <v>2103</v>
      </c>
      <c r="L140" s="128">
        <v>972</v>
      </c>
      <c r="M140" s="126">
        <v>6763</v>
      </c>
      <c r="N140" s="128">
        <v>3826</v>
      </c>
      <c r="O140" s="128">
        <v>2030</v>
      </c>
      <c r="P140" s="134">
        <v>907</v>
      </c>
    </row>
    <row r="141" spans="1:16" x14ac:dyDescent="0.3">
      <c r="A141" s="133">
        <v>5</v>
      </c>
      <c r="B141" s="165" t="s">
        <v>89</v>
      </c>
      <c r="C141" s="102">
        <v>5079</v>
      </c>
      <c r="D141" s="166" t="s">
        <v>106</v>
      </c>
      <c r="E141" s="126">
        <v>6738</v>
      </c>
      <c r="F141" s="128">
        <v>827</v>
      </c>
      <c r="G141" s="128">
        <v>4466</v>
      </c>
      <c r="H141" s="128">
        <v>1445</v>
      </c>
      <c r="I141" s="126">
        <v>6788</v>
      </c>
      <c r="J141" s="128">
        <v>891</v>
      </c>
      <c r="K141" s="128">
        <v>4470</v>
      </c>
      <c r="L141" s="128">
        <v>1427</v>
      </c>
      <c r="M141" s="126">
        <v>6722</v>
      </c>
      <c r="N141" s="128">
        <v>867</v>
      </c>
      <c r="O141" s="128">
        <v>4453</v>
      </c>
      <c r="P141" s="134">
        <v>1402</v>
      </c>
    </row>
    <row r="142" spans="1:16" x14ac:dyDescent="0.3">
      <c r="A142" s="133">
        <v>5</v>
      </c>
      <c r="B142" s="165" t="s">
        <v>89</v>
      </c>
      <c r="C142" s="102">
        <v>5887</v>
      </c>
      <c r="D142" s="166" t="s">
        <v>211</v>
      </c>
      <c r="E142" s="126">
        <v>6552</v>
      </c>
      <c r="F142" s="128">
        <v>1500</v>
      </c>
      <c r="G142" s="128">
        <v>3294</v>
      </c>
      <c r="H142" s="128">
        <v>1758</v>
      </c>
      <c r="I142" s="126">
        <v>6593</v>
      </c>
      <c r="J142" s="128">
        <v>1542</v>
      </c>
      <c r="K142" s="128">
        <v>3297</v>
      </c>
      <c r="L142" s="128">
        <v>1754</v>
      </c>
      <c r="M142" s="126">
        <v>6483</v>
      </c>
      <c r="N142" s="128">
        <v>1539</v>
      </c>
      <c r="O142" s="128">
        <v>3210</v>
      </c>
      <c r="P142" s="134">
        <v>1734</v>
      </c>
    </row>
    <row r="143" spans="1:16" x14ac:dyDescent="0.3">
      <c r="A143" s="133">
        <v>54</v>
      </c>
      <c r="B143" s="165" t="s">
        <v>838</v>
      </c>
      <c r="C143" s="102">
        <v>54405</v>
      </c>
      <c r="D143" s="166" t="s">
        <v>860</v>
      </c>
      <c r="E143" s="126">
        <v>6485</v>
      </c>
      <c r="F143" s="128">
        <v>1201</v>
      </c>
      <c r="G143" s="128">
        <v>3660</v>
      </c>
      <c r="H143" s="128">
        <v>1624</v>
      </c>
      <c r="I143" s="126">
        <v>6589</v>
      </c>
      <c r="J143" s="128">
        <v>1276</v>
      </c>
      <c r="K143" s="128">
        <v>3620</v>
      </c>
      <c r="L143" s="128">
        <v>1693</v>
      </c>
      <c r="M143" s="126">
        <v>6457</v>
      </c>
      <c r="N143" s="128">
        <v>1245</v>
      </c>
      <c r="O143" s="128">
        <v>3596</v>
      </c>
      <c r="P143" s="134">
        <v>1616</v>
      </c>
    </row>
    <row r="144" spans="1:16" x14ac:dyDescent="0.3">
      <c r="A144" s="133">
        <v>68</v>
      </c>
      <c r="B144" s="165" t="s">
        <v>900</v>
      </c>
      <c r="C144" s="102">
        <v>68655</v>
      </c>
      <c r="D144" s="166" t="s">
        <v>957</v>
      </c>
      <c r="E144" s="126">
        <v>6545</v>
      </c>
      <c r="F144" s="128">
        <v>514</v>
      </c>
      <c r="G144" s="128">
        <v>4815</v>
      </c>
      <c r="H144" s="128">
        <v>1216</v>
      </c>
      <c r="I144" s="126">
        <v>6652</v>
      </c>
      <c r="J144" s="128">
        <v>543</v>
      </c>
      <c r="K144" s="128">
        <v>4881</v>
      </c>
      <c r="L144" s="128">
        <v>1228</v>
      </c>
      <c r="M144" s="126">
        <v>6442</v>
      </c>
      <c r="N144" s="128">
        <v>550</v>
      </c>
      <c r="O144" s="128">
        <v>4746</v>
      </c>
      <c r="P144" s="134">
        <v>1146</v>
      </c>
    </row>
    <row r="145" spans="1:16" x14ac:dyDescent="0.3">
      <c r="A145" s="133">
        <v>85</v>
      </c>
      <c r="B145" s="165" t="s">
        <v>1087</v>
      </c>
      <c r="C145" s="102">
        <v>85010</v>
      </c>
      <c r="D145" s="166" t="s">
        <v>1089</v>
      </c>
      <c r="E145" s="126">
        <v>7023</v>
      </c>
      <c r="F145" s="128">
        <v>704</v>
      </c>
      <c r="G145" s="128">
        <v>4536</v>
      </c>
      <c r="H145" s="128">
        <v>1783</v>
      </c>
      <c r="I145" s="126">
        <v>6520</v>
      </c>
      <c r="J145" s="128">
        <v>734</v>
      </c>
      <c r="K145" s="128">
        <v>4029</v>
      </c>
      <c r="L145" s="128">
        <v>1757</v>
      </c>
      <c r="M145" s="126">
        <v>6416</v>
      </c>
      <c r="N145" s="128">
        <v>992</v>
      </c>
      <c r="O145" s="128">
        <v>3832</v>
      </c>
      <c r="P145" s="134">
        <v>1592</v>
      </c>
    </row>
    <row r="146" spans="1:16" x14ac:dyDescent="0.3">
      <c r="A146" s="133">
        <v>5</v>
      </c>
      <c r="B146" s="165" t="s">
        <v>89</v>
      </c>
      <c r="C146" s="102">
        <v>5147</v>
      </c>
      <c r="D146" s="166" t="s">
        <v>121</v>
      </c>
      <c r="E146" s="126">
        <v>6662</v>
      </c>
      <c r="F146" s="128">
        <v>1007</v>
      </c>
      <c r="G146" s="128">
        <v>5003</v>
      </c>
      <c r="H146" s="128">
        <v>652</v>
      </c>
      <c r="I146" s="126">
        <v>6496</v>
      </c>
      <c r="J146" s="128">
        <v>1059</v>
      </c>
      <c r="K146" s="128">
        <v>4811</v>
      </c>
      <c r="L146" s="128">
        <v>626</v>
      </c>
      <c r="M146" s="126">
        <v>6407</v>
      </c>
      <c r="N146" s="128">
        <v>1069</v>
      </c>
      <c r="O146" s="128">
        <v>4729</v>
      </c>
      <c r="P146" s="134">
        <v>609</v>
      </c>
    </row>
    <row r="147" spans="1:16" x14ac:dyDescent="0.3">
      <c r="A147" s="133">
        <v>76</v>
      </c>
      <c r="B147" s="165" t="s">
        <v>1044</v>
      </c>
      <c r="C147" s="102">
        <v>76895</v>
      </c>
      <c r="D147" s="165" t="s">
        <v>1079</v>
      </c>
      <c r="E147" s="126">
        <v>6275</v>
      </c>
      <c r="F147" s="128">
        <v>1377</v>
      </c>
      <c r="G147" s="128">
        <v>3693</v>
      </c>
      <c r="H147" s="128">
        <v>1205</v>
      </c>
      <c r="I147" s="126">
        <v>6327</v>
      </c>
      <c r="J147" s="128">
        <v>1430</v>
      </c>
      <c r="K147" s="128">
        <v>3679</v>
      </c>
      <c r="L147" s="128">
        <v>1218</v>
      </c>
      <c r="M147" s="126">
        <v>6259</v>
      </c>
      <c r="N147" s="128">
        <v>1415</v>
      </c>
      <c r="O147" s="128">
        <v>3672</v>
      </c>
      <c r="P147" s="134">
        <v>1172</v>
      </c>
    </row>
    <row r="148" spans="1:16" x14ac:dyDescent="0.3">
      <c r="A148" s="133">
        <v>23</v>
      </c>
      <c r="B148" s="165" t="s">
        <v>250</v>
      </c>
      <c r="C148" s="102">
        <v>23660</v>
      </c>
      <c r="D148" s="166" t="s">
        <v>531</v>
      </c>
      <c r="E148" s="126">
        <v>6228</v>
      </c>
      <c r="F148" s="128">
        <v>1512</v>
      </c>
      <c r="G148" s="128">
        <v>3029</v>
      </c>
      <c r="H148" s="128">
        <v>1687</v>
      </c>
      <c r="I148" s="126">
        <v>6372</v>
      </c>
      <c r="J148" s="128">
        <v>1626</v>
      </c>
      <c r="K148" s="128">
        <v>3094</v>
      </c>
      <c r="L148" s="128">
        <v>1652</v>
      </c>
      <c r="M148" s="126">
        <v>6117</v>
      </c>
      <c r="N148" s="128">
        <v>1464</v>
      </c>
      <c r="O148" s="128">
        <v>2959</v>
      </c>
      <c r="P148" s="134">
        <v>1694</v>
      </c>
    </row>
    <row r="149" spans="1:16" x14ac:dyDescent="0.3">
      <c r="A149" s="133">
        <v>5</v>
      </c>
      <c r="B149" s="165" t="s">
        <v>89</v>
      </c>
      <c r="C149" s="102">
        <v>5030</v>
      </c>
      <c r="D149" s="166" t="s">
        <v>94</v>
      </c>
      <c r="E149" s="126">
        <v>6273</v>
      </c>
      <c r="F149" s="128">
        <v>684</v>
      </c>
      <c r="G149" s="128">
        <v>4713</v>
      </c>
      <c r="H149" s="128">
        <v>876</v>
      </c>
      <c r="I149" s="126">
        <v>6240</v>
      </c>
      <c r="J149" s="128">
        <v>677</v>
      </c>
      <c r="K149" s="128">
        <v>4704</v>
      </c>
      <c r="L149" s="128">
        <v>859</v>
      </c>
      <c r="M149" s="126">
        <v>6091</v>
      </c>
      <c r="N149" s="128">
        <v>665</v>
      </c>
      <c r="O149" s="128">
        <v>4631</v>
      </c>
      <c r="P149" s="134">
        <v>795</v>
      </c>
    </row>
    <row r="150" spans="1:16" x14ac:dyDescent="0.3">
      <c r="A150" s="133">
        <v>68</v>
      </c>
      <c r="B150" s="165" t="s">
        <v>900</v>
      </c>
      <c r="C150" s="102">
        <v>68755</v>
      </c>
      <c r="D150" s="166" t="s">
        <v>967</v>
      </c>
      <c r="E150" s="126">
        <v>6180</v>
      </c>
      <c r="F150" s="128">
        <v>824</v>
      </c>
      <c r="G150" s="128">
        <v>3258</v>
      </c>
      <c r="H150" s="128">
        <v>2098</v>
      </c>
      <c r="I150" s="126">
        <v>6276</v>
      </c>
      <c r="J150" s="128">
        <v>881</v>
      </c>
      <c r="K150" s="128">
        <v>3327</v>
      </c>
      <c r="L150" s="128">
        <v>2068</v>
      </c>
      <c r="M150" s="126">
        <v>6058</v>
      </c>
      <c r="N150" s="128">
        <v>769</v>
      </c>
      <c r="O150" s="128">
        <v>3276</v>
      </c>
      <c r="P150" s="134">
        <v>2013</v>
      </c>
    </row>
    <row r="151" spans="1:16" x14ac:dyDescent="0.3">
      <c r="A151" s="133">
        <v>25</v>
      </c>
      <c r="B151" s="165" t="s">
        <v>540</v>
      </c>
      <c r="C151" s="102">
        <v>25740</v>
      </c>
      <c r="D151" s="166" t="s">
        <v>618</v>
      </c>
      <c r="E151" s="126">
        <v>5958</v>
      </c>
      <c r="F151" s="128">
        <v>1856</v>
      </c>
      <c r="G151" s="128">
        <v>2631</v>
      </c>
      <c r="H151" s="128">
        <v>1471</v>
      </c>
      <c r="I151" s="126">
        <v>6075</v>
      </c>
      <c r="J151" s="128">
        <v>1911</v>
      </c>
      <c r="K151" s="128">
        <v>2672</v>
      </c>
      <c r="L151" s="128">
        <v>1492</v>
      </c>
      <c r="M151" s="126">
        <v>6006</v>
      </c>
      <c r="N151" s="128">
        <v>1892</v>
      </c>
      <c r="O151" s="128">
        <v>2659</v>
      </c>
      <c r="P151" s="134">
        <v>1455</v>
      </c>
    </row>
    <row r="152" spans="1:16" x14ac:dyDescent="0.3">
      <c r="A152" s="133">
        <v>20</v>
      </c>
      <c r="B152" s="165" t="s">
        <v>486</v>
      </c>
      <c r="C152" s="102">
        <v>20060</v>
      </c>
      <c r="D152" s="166" t="s">
        <v>492</v>
      </c>
      <c r="E152" s="126">
        <v>6132</v>
      </c>
      <c r="F152" s="128">
        <v>561</v>
      </c>
      <c r="G152" s="128">
        <v>4909</v>
      </c>
      <c r="H152" s="128">
        <v>662</v>
      </c>
      <c r="I152" s="126">
        <v>6126</v>
      </c>
      <c r="J152" s="128">
        <v>596</v>
      </c>
      <c r="K152" s="128">
        <v>4918</v>
      </c>
      <c r="L152" s="128">
        <v>612</v>
      </c>
      <c r="M152" s="126">
        <v>5943</v>
      </c>
      <c r="N152" s="128">
        <v>596</v>
      </c>
      <c r="O152" s="128">
        <v>4770</v>
      </c>
      <c r="P152" s="134">
        <v>577</v>
      </c>
    </row>
    <row r="153" spans="1:16" x14ac:dyDescent="0.3">
      <c r="A153" s="133">
        <v>25</v>
      </c>
      <c r="B153" s="165" t="s">
        <v>540</v>
      </c>
      <c r="C153" s="102">
        <v>25875</v>
      </c>
      <c r="D153" s="166" t="s">
        <v>646</v>
      </c>
      <c r="E153" s="126">
        <v>5762</v>
      </c>
      <c r="F153" s="128">
        <v>893</v>
      </c>
      <c r="G153" s="128">
        <v>2681</v>
      </c>
      <c r="H153" s="128">
        <v>2188</v>
      </c>
      <c r="I153" s="126">
        <v>5846</v>
      </c>
      <c r="J153" s="128">
        <v>977</v>
      </c>
      <c r="K153" s="128">
        <v>2685</v>
      </c>
      <c r="L153" s="128">
        <v>2184</v>
      </c>
      <c r="M153" s="126">
        <v>5846</v>
      </c>
      <c r="N153" s="128">
        <v>1031</v>
      </c>
      <c r="O153" s="128">
        <v>2684</v>
      </c>
      <c r="P153" s="134">
        <v>2131</v>
      </c>
    </row>
    <row r="154" spans="1:16" x14ac:dyDescent="0.3">
      <c r="A154" s="133">
        <v>17</v>
      </c>
      <c r="B154" s="165" t="s">
        <v>116</v>
      </c>
      <c r="C154" s="102">
        <v>17873</v>
      </c>
      <c r="D154" s="166" t="s">
        <v>431</v>
      </c>
      <c r="E154" s="126">
        <v>5744</v>
      </c>
      <c r="F154" s="128">
        <v>766</v>
      </c>
      <c r="G154" s="128">
        <v>3139</v>
      </c>
      <c r="H154" s="128">
        <v>1839</v>
      </c>
      <c r="I154" s="126">
        <v>5787</v>
      </c>
      <c r="J154" s="128">
        <v>819</v>
      </c>
      <c r="K154" s="128">
        <v>3144</v>
      </c>
      <c r="L154" s="128">
        <v>1824</v>
      </c>
      <c r="M154" s="126">
        <v>5810</v>
      </c>
      <c r="N154" s="128">
        <v>953</v>
      </c>
      <c r="O154" s="128">
        <v>3086</v>
      </c>
      <c r="P154" s="134">
        <v>1771</v>
      </c>
    </row>
    <row r="155" spans="1:16" x14ac:dyDescent="0.3">
      <c r="A155" s="133">
        <v>25</v>
      </c>
      <c r="B155" s="165" t="s">
        <v>540</v>
      </c>
      <c r="C155" s="102">
        <v>25386</v>
      </c>
      <c r="D155" s="166" t="s">
        <v>587</v>
      </c>
      <c r="E155" s="126">
        <v>5836</v>
      </c>
      <c r="F155" s="128">
        <v>1253</v>
      </c>
      <c r="G155" s="128">
        <v>2437</v>
      </c>
      <c r="H155" s="128">
        <v>2146</v>
      </c>
      <c r="I155" s="126">
        <v>5814</v>
      </c>
      <c r="J155" s="128">
        <v>1248</v>
      </c>
      <c r="K155" s="128">
        <v>2422</v>
      </c>
      <c r="L155" s="128">
        <v>2144</v>
      </c>
      <c r="M155" s="126">
        <v>5786</v>
      </c>
      <c r="N155" s="128">
        <v>1184</v>
      </c>
      <c r="O155" s="128">
        <v>2492</v>
      </c>
      <c r="P155" s="134">
        <v>2110</v>
      </c>
    </row>
    <row r="156" spans="1:16" x14ac:dyDescent="0.3">
      <c r="A156" s="133">
        <v>13</v>
      </c>
      <c r="B156" s="165" t="s">
        <v>239</v>
      </c>
      <c r="C156" s="102">
        <v>13688</v>
      </c>
      <c r="D156" s="166" t="s">
        <v>277</v>
      </c>
      <c r="E156" s="126">
        <v>5863</v>
      </c>
      <c r="F156" s="128">
        <v>673</v>
      </c>
      <c r="G156" s="128">
        <v>4159</v>
      </c>
      <c r="H156" s="128">
        <v>1031</v>
      </c>
      <c r="I156" s="126">
        <v>5922</v>
      </c>
      <c r="J156" s="128">
        <v>719</v>
      </c>
      <c r="K156" s="128">
        <v>4148</v>
      </c>
      <c r="L156" s="128">
        <v>1055</v>
      </c>
      <c r="M156" s="126">
        <v>5685</v>
      </c>
      <c r="N156" s="128">
        <v>730</v>
      </c>
      <c r="O156" s="128">
        <v>3989</v>
      </c>
      <c r="P156" s="134">
        <v>966</v>
      </c>
    </row>
    <row r="157" spans="1:16" x14ac:dyDescent="0.3">
      <c r="A157" s="133">
        <v>54</v>
      </c>
      <c r="B157" s="165" t="s">
        <v>838</v>
      </c>
      <c r="C157" s="102">
        <v>54810</v>
      </c>
      <c r="D157" s="166" t="s">
        <v>874</v>
      </c>
      <c r="E157" s="126">
        <v>5930</v>
      </c>
      <c r="F157" s="128">
        <v>1592</v>
      </c>
      <c r="G157" s="128">
        <v>3072</v>
      </c>
      <c r="H157" s="128">
        <v>1266</v>
      </c>
      <c r="I157" s="126">
        <v>6011</v>
      </c>
      <c r="J157" s="128">
        <v>1725</v>
      </c>
      <c r="K157" s="128">
        <v>3089</v>
      </c>
      <c r="L157" s="128">
        <v>1197</v>
      </c>
      <c r="M157" s="126">
        <v>5679</v>
      </c>
      <c r="N157" s="128">
        <v>1493</v>
      </c>
      <c r="O157" s="128">
        <v>3021</v>
      </c>
      <c r="P157" s="134">
        <v>1165</v>
      </c>
    </row>
    <row r="158" spans="1:16" x14ac:dyDescent="0.3">
      <c r="A158" s="133">
        <v>15</v>
      </c>
      <c r="B158" s="165" t="s">
        <v>286</v>
      </c>
      <c r="C158" s="102">
        <v>15646</v>
      </c>
      <c r="D158" s="166" t="s">
        <v>363</v>
      </c>
      <c r="E158" s="126">
        <v>5878</v>
      </c>
      <c r="F158" s="128">
        <v>446</v>
      </c>
      <c r="G158" s="128">
        <v>4654</v>
      </c>
      <c r="H158" s="128">
        <v>778</v>
      </c>
      <c r="I158" s="126">
        <v>5739</v>
      </c>
      <c r="J158" s="128">
        <v>451</v>
      </c>
      <c r="K158" s="128">
        <v>4541</v>
      </c>
      <c r="L158" s="128">
        <v>747</v>
      </c>
      <c r="M158" s="126">
        <v>5617</v>
      </c>
      <c r="N158" s="128">
        <v>446</v>
      </c>
      <c r="O158" s="128">
        <v>4439</v>
      </c>
      <c r="P158" s="134">
        <v>732</v>
      </c>
    </row>
    <row r="159" spans="1:16" x14ac:dyDescent="0.3">
      <c r="A159" s="133">
        <v>50</v>
      </c>
      <c r="B159" s="165" t="s">
        <v>759</v>
      </c>
      <c r="C159" s="102">
        <v>50573</v>
      </c>
      <c r="D159" s="166" t="s">
        <v>778</v>
      </c>
      <c r="E159" s="126">
        <v>5536</v>
      </c>
      <c r="F159" s="128">
        <v>1203</v>
      </c>
      <c r="G159" s="128">
        <v>3395</v>
      </c>
      <c r="H159" s="128">
        <v>938</v>
      </c>
      <c r="I159" s="126">
        <v>5565</v>
      </c>
      <c r="J159" s="128">
        <v>1245</v>
      </c>
      <c r="K159" s="128">
        <v>3409</v>
      </c>
      <c r="L159" s="128">
        <v>911</v>
      </c>
      <c r="M159" s="126">
        <v>5617</v>
      </c>
      <c r="N159" s="128">
        <v>1242</v>
      </c>
      <c r="O159" s="128">
        <v>3485</v>
      </c>
      <c r="P159" s="134">
        <v>890</v>
      </c>
    </row>
    <row r="160" spans="1:16" x14ac:dyDescent="0.3">
      <c r="A160" s="133">
        <v>41</v>
      </c>
      <c r="B160" s="165" t="s">
        <v>681</v>
      </c>
      <c r="C160" s="102">
        <v>41396</v>
      </c>
      <c r="D160" s="166" t="s">
        <v>698</v>
      </c>
      <c r="E160" s="126">
        <v>5530</v>
      </c>
      <c r="F160" s="128">
        <v>1675</v>
      </c>
      <c r="G160" s="128">
        <v>1864</v>
      </c>
      <c r="H160" s="128">
        <v>1991</v>
      </c>
      <c r="I160" s="126">
        <v>5527</v>
      </c>
      <c r="J160" s="128">
        <v>1736</v>
      </c>
      <c r="K160" s="128">
        <v>1857</v>
      </c>
      <c r="L160" s="128">
        <v>1934</v>
      </c>
      <c r="M160" s="126">
        <v>5531</v>
      </c>
      <c r="N160" s="128">
        <v>1811</v>
      </c>
      <c r="O160" s="128">
        <v>1857</v>
      </c>
      <c r="P160" s="134">
        <v>1863</v>
      </c>
    </row>
    <row r="161" spans="1:16" x14ac:dyDescent="0.3">
      <c r="A161" s="133">
        <v>81</v>
      </c>
      <c r="B161" s="165" t="s">
        <v>1080</v>
      </c>
      <c r="C161" s="102">
        <v>81794</v>
      </c>
      <c r="D161" s="166" t="s">
        <v>1086</v>
      </c>
      <c r="E161" s="126">
        <v>5667</v>
      </c>
      <c r="F161" s="128">
        <v>1177</v>
      </c>
      <c r="G161" s="128">
        <v>2324</v>
      </c>
      <c r="H161" s="128">
        <v>2166</v>
      </c>
      <c r="I161" s="126">
        <v>5552</v>
      </c>
      <c r="J161" s="128">
        <v>1235</v>
      </c>
      <c r="K161" s="128">
        <v>2253</v>
      </c>
      <c r="L161" s="128">
        <v>2064</v>
      </c>
      <c r="M161" s="126">
        <v>5525</v>
      </c>
      <c r="N161" s="128">
        <v>1242</v>
      </c>
      <c r="O161" s="128">
        <v>2267</v>
      </c>
      <c r="P161" s="134">
        <v>2016</v>
      </c>
    </row>
    <row r="162" spans="1:16" x14ac:dyDescent="0.3">
      <c r="A162" s="133">
        <v>15</v>
      </c>
      <c r="B162" s="165" t="s">
        <v>286</v>
      </c>
      <c r="C162" s="102">
        <v>15104</v>
      </c>
      <c r="D162" s="166" t="s">
        <v>286</v>
      </c>
      <c r="E162" s="126">
        <v>5503</v>
      </c>
      <c r="F162" s="128">
        <v>815</v>
      </c>
      <c r="G162" s="128">
        <v>4298</v>
      </c>
      <c r="H162" s="128">
        <v>390</v>
      </c>
      <c r="I162" s="126">
        <v>5557</v>
      </c>
      <c r="J162" s="128">
        <v>842</v>
      </c>
      <c r="K162" s="128">
        <v>4325</v>
      </c>
      <c r="L162" s="128">
        <v>390</v>
      </c>
      <c r="M162" s="126">
        <v>5423</v>
      </c>
      <c r="N162" s="128">
        <v>813</v>
      </c>
      <c r="O162" s="128">
        <v>4232</v>
      </c>
      <c r="P162" s="134">
        <v>378</v>
      </c>
    </row>
    <row r="163" spans="1:16" x14ac:dyDescent="0.3">
      <c r="A163" s="133">
        <v>76</v>
      </c>
      <c r="B163" s="165" t="s">
        <v>1044</v>
      </c>
      <c r="C163" s="102">
        <v>76622</v>
      </c>
      <c r="D163" s="166" t="s">
        <v>1069</v>
      </c>
      <c r="E163" s="126">
        <v>5915</v>
      </c>
      <c r="F163" s="128">
        <v>2084</v>
      </c>
      <c r="G163" s="128">
        <v>2419</v>
      </c>
      <c r="H163" s="128">
        <v>1412</v>
      </c>
      <c r="I163" s="126">
        <v>5568</v>
      </c>
      <c r="J163" s="128">
        <v>1816</v>
      </c>
      <c r="K163" s="128">
        <v>2396</v>
      </c>
      <c r="L163" s="128">
        <v>1356</v>
      </c>
      <c r="M163" s="126">
        <v>5423</v>
      </c>
      <c r="N163" s="128">
        <v>1724</v>
      </c>
      <c r="O163" s="128">
        <v>2394</v>
      </c>
      <c r="P163" s="134">
        <v>1305</v>
      </c>
    </row>
    <row r="164" spans="1:16" x14ac:dyDescent="0.3">
      <c r="A164" s="133">
        <v>20</v>
      </c>
      <c r="B164" s="165" t="s">
        <v>486</v>
      </c>
      <c r="C164" s="102">
        <v>20013</v>
      </c>
      <c r="D164" s="166" t="s">
        <v>489</v>
      </c>
      <c r="E164" s="126">
        <v>5318</v>
      </c>
      <c r="F164" s="128">
        <v>1253</v>
      </c>
      <c r="G164" s="128">
        <v>2549</v>
      </c>
      <c r="H164" s="128">
        <v>1516</v>
      </c>
      <c r="I164" s="126">
        <v>5317</v>
      </c>
      <c r="J164" s="128">
        <v>1294</v>
      </c>
      <c r="K164" s="128">
        <v>2564</v>
      </c>
      <c r="L164" s="128">
        <v>1459</v>
      </c>
      <c r="M164" s="126">
        <v>5421</v>
      </c>
      <c r="N164" s="128">
        <v>1272</v>
      </c>
      <c r="O164" s="128">
        <v>2779</v>
      </c>
      <c r="P164" s="134">
        <v>1370</v>
      </c>
    </row>
    <row r="165" spans="1:16" x14ac:dyDescent="0.3">
      <c r="A165" s="133">
        <v>76</v>
      </c>
      <c r="B165" s="165" t="s">
        <v>1044</v>
      </c>
      <c r="C165" s="102">
        <v>76318</v>
      </c>
      <c r="D165" s="166" t="s">
        <v>1062</v>
      </c>
      <c r="E165" s="126">
        <v>5389</v>
      </c>
      <c r="F165" s="128">
        <v>716</v>
      </c>
      <c r="G165" s="128">
        <v>3736</v>
      </c>
      <c r="H165" s="128">
        <v>937</v>
      </c>
      <c r="I165" s="126">
        <v>5456</v>
      </c>
      <c r="J165" s="128">
        <v>787</v>
      </c>
      <c r="K165" s="128">
        <v>3744</v>
      </c>
      <c r="L165" s="128">
        <v>925</v>
      </c>
      <c r="M165" s="126">
        <v>5417</v>
      </c>
      <c r="N165" s="128">
        <v>719</v>
      </c>
      <c r="O165" s="128">
        <v>3801</v>
      </c>
      <c r="P165" s="134">
        <v>897</v>
      </c>
    </row>
    <row r="166" spans="1:16" x14ac:dyDescent="0.3">
      <c r="A166" s="133">
        <v>19</v>
      </c>
      <c r="B166" s="165" t="s">
        <v>449</v>
      </c>
      <c r="C166" s="102">
        <v>19142</v>
      </c>
      <c r="D166" s="166" t="s">
        <v>456</v>
      </c>
      <c r="E166" s="126">
        <v>5417</v>
      </c>
      <c r="F166" s="128">
        <v>786</v>
      </c>
      <c r="G166" s="128">
        <v>4202</v>
      </c>
      <c r="H166" s="128">
        <v>429</v>
      </c>
      <c r="I166" s="126">
        <v>5501</v>
      </c>
      <c r="J166" s="128">
        <v>830</v>
      </c>
      <c r="K166" s="128">
        <v>4238</v>
      </c>
      <c r="L166" s="128">
        <v>433</v>
      </c>
      <c r="M166" s="126">
        <v>5409</v>
      </c>
      <c r="N166" s="128">
        <v>823</v>
      </c>
      <c r="O166" s="128">
        <v>4205</v>
      </c>
      <c r="P166" s="134">
        <v>381</v>
      </c>
    </row>
    <row r="167" spans="1:16" x14ac:dyDescent="0.3">
      <c r="A167" s="133">
        <v>23</v>
      </c>
      <c r="B167" s="165" t="s">
        <v>250</v>
      </c>
      <c r="C167" s="102">
        <v>23555</v>
      </c>
      <c r="D167" s="166" t="s">
        <v>526</v>
      </c>
      <c r="E167" s="126">
        <v>5597</v>
      </c>
      <c r="F167" s="128">
        <v>991</v>
      </c>
      <c r="G167" s="128">
        <v>3598</v>
      </c>
      <c r="H167" s="128">
        <v>1008</v>
      </c>
      <c r="I167" s="126">
        <v>5528</v>
      </c>
      <c r="J167" s="128">
        <v>1050</v>
      </c>
      <c r="K167" s="128">
        <v>3474</v>
      </c>
      <c r="L167" s="128">
        <v>1004</v>
      </c>
      <c r="M167" s="126">
        <v>5345</v>
      </c>
      <c r="N167" s="128">
        <v>1055</v>
      </c>
      <c r="O167" s="128">
        <v>3382</v>
      </c>
      <c r="P167" s="134">
        <v>908</v>
      </c>
    </row>
    <row r="168" spans="1:16" x14ac:dyDescent="0.3">
      <c r="A168" s="133">
        <v>5</v>
      </c>
      <c r="B168" s="165" t="s">
        <v>89</v>
      </c>
      <c r="C168" s="102">
        <v>5400</v>
      </c>
      <c r="D168" s="166" t="s">
        <v>155</v>
      </c>
      <c r="E168" s="126">
        <v>5310</v>
      </c>
      <c r="F168" s="128">
        <v>580</v>
      </c>
      <c r="G168" s="128">
        <v>3206</v>
      </c>
      <c r="H168" s="128">
        <v>1524</v>
      </c>
      <c r="I168" s="126">
        <v>5363</v>
      </c>
      <c r="J168" s="128">
        <v>614</v>
      </c>
      <c r="K168" s="128">
        <v>3216</v>
      </c>
      <c r="L168" s="128">
        <v>1533</v>
      </c>
      <c r="M168" s="126">
        <v>5191</v>
      </c>
      <c r="N168" s="128">
        <v>607</v>
      </c>
      <c r="O168" s="128">
        <v>3060</v>
      </c>
      <c r="P168" s="134">
        <v>1524</v>
      </c>
    </row>
    <row r="169" spans="1:16" x14ac:dyDescent="0.3">
      <c r="A169" s="133">
        <v>76</v>
      </c>
      <c r="B169" s="165" t="s">
        <v>1044</v>
      </c>
      <c r="C169" s="102">
        <v>76248</v>
      </c>
      <c r="D169" s="166" t="s">
        <v>1058</v>
      </c>
      <c r="E169" s="126">
        <v>5399</v>
      </c>
      <c r="F169" s="128">
        <v>844</v>
      </c>
      <c r="G169" s="128">
        <v>2782</v>
      </c>
      <c r="H169" s="128">
        <v>1773</v>
      </c>
      <c r="I169" s="126">
        <v>5363</v>
      </c>
      <c r="J169" s="128">
        <v>901</v>
      </c>
      <c r="K169" s="128">
        <v>2685</v>
      </c>
      <c r="L169" s="128">
        <v>1777</v>
      </c>
      <c r="M169" s="126">
        <v>5130</v>
      </c>
      <c r="N169" s="128">
        <v>906</v>
      </c>
      <c r="O169" s="128">
        <v>2654</v>
      </c>
      <c r="P169" s="134">
        <v>1570</v>
      </c>
    </row>
    <row r="170" spans="1:16" x14ac:dyDescent="0.3">
      <c r="A170" s="133">
        <v>18</v>
      </c>
      <c r="B170" s="165" t="s">
        <v>433</v>
      </c>
      <c r="C170" s="102">
        <v>18753</v>
      </c>
      <c r="D170" s="166" t="s">
        <v>446</v>
      </c>
      <c r="E170" s="126">
        <v>5050</v>
      </c>
      <c r="F170" s="128">
        <v>1198</v>
      </c>
      <c r="G170" s="128">
        <v>2258</v>
      </c>
      <c r="H170" s="128">
        <v>1594</v>
      </c>
      <c r="I170" s="126">
        <v>5331</v>
      </c>
      <c r="J170" s="128">
        <v>1456</v>
      </c>
      <c r="K170" s="128">
        <v>2306</v>
      </c>
      <c r="L170" s="128">
        <v>1569</v>
      </c>
      <c r="M170" s="126">
        <v>5084</v>
      </c>
      <c r="N170" s="128">
        <v>1282</v>
      </c>
      <c r="O170" s="128">
        <v>2295</v>
      </c>
      <c r="P170" s="134">
        <v>1507</v>
      </c>
    </row>
    <row r="171" spans="1:16" x14ac:dyDescent="0.3">
      <c r="A171" s="133">
        <v>27</v>
      </c>
      <c r="B171" s="165" t="s">
        <v>651</v>
      </c>
      <c r="C171" s="102">
        <v>27361</v>
      </c>
      <c r="D171" s="165" t="s">
        <v>666</v>
      </c>
      <c r="E171" s="126">
        <v>5242</v>
      </c>
      <c r="F171" s="128">
        <v>817</v>
      </c>
      <c r="G171" s="128">
        <v>2909</v>
      </c>
      <c r="H171" s="128">
        <v>1516</v>
      </c>
      <c r="I171" s="126">
        <v>5244</v>
      </c>
      <c r="J171" s="128">
        <v>863</v>
      </c>
      <c r="K171" s="128">
        <v>2926</v>
      </c>
      <c r="L171" s="128">
        <v>1455</v>
      </c>
      <c r="M171" s="126">
        <v>5030</v>
      </c>
      <c r="N171" s="128">
        <v>867</v>
      </c>
      <c r="O171" s="128">
        <v>2874</v>
      </c>
      <c r="P171" s="134">
        <v>1289</v>
      </c>
    </row>
    <row r="172" spans="1:16" x14ac:dyDescent="0.3">
      <c r="A172" s="133">
        <v>73</v>
      </c>
      <c r="B172" s="165" t="s">
        <v>998</v>
      </c>
      <c r="C172" s="102">
        <v>73449</v>
      </c>
      <c r="D172" s="166" t="s">
        <v>1025</v>
      </c>
      <c r="E172" s="126">
        <v>5083</v>
      </c>
      <c r="F172" s="128">
        <v>1127</v>
      </c>
      <c r="G172" s="128">
        <v>2261</v>
      </c>
      <c r="H172" s="128">
        <v>1695</v>
      </c>
      <c r="I172" s="126">
        <v>5163</v>
      </c>
      <c r="J172" s="128">
        <v>1216</v>
      </c>
      <c r="K172" s="128">
        <v>2283</v>
      </c>
      <c r="L172" s="128">
        <v>1664</v>
      </c>
      <c r="M172" s="126">
        <v>5028</v>
      </c>
      <c r="N172" s="128">
        <v>1219</v>
      </c>
      <c r="O172" s="128">
        <v>2247</v>
      </c>
      <c r="P172" s="134">
        <v>1562</v>
      </c>
    </row>
    <row r="173" spans="1:16" x14ac:dyDescent="0.3">
      <c r="A173" s="133">
        <v>68</v>
      </c>
      <c r="B173" s="165" t="s">
        <v>900</v>
      </c>
      <c r="C173" s="102">
        <v>68406</v>
      </c>
      <c r="D173" s="166" t="s">
        <v>939</v>
      </c>
      <c r="E173" s="126">
        <v>4966</v>
      </c>
      <c r="F173" s="128">
        <v>663</v>
      </c>
      <c r="G173" s="128">
        <v>2876</v>
      </c>
      <c r="H173" s="128">
        <v>1427</v>
      </c>
      <c r="I173" s="126">
        <v>5088</v>
      </c>
      <c r="J173" s="128">
        <v>738</v>
      </c>
      <c r="K173" s="128">
        <v>2921</v>
      </c>
      <c r="L173" s="128">
        <v>1429</v>
      </c>
      <c r="M173" s="126">
        <v>5018</v>
      </c>
      <c r="N173" s="128">
        <v>724</v>
      </c>
      <c r="O173" s="128">
        <v>2896</v>
      </c>
      <c r="P173" s="134">
        <v>1398</v>
      </c>
    </row>
    <row r="174" spans="1:16" x14ac:dyDescent="0.3">
      <c r="A174" s="133">
        <v>85</v>
      </c>
      <c r="B174" s="165" t="s">
        <v>1087</v>
      </c>
      <c r="C174" s="102">
        <v>85410</v>
      </c>
      <c r="D174" s="166" t="s">
        <v>1103</v>
      </c>
      <c r="E174" s="126">
        <v>4663</v>
      </c>
      <c r="F174" s="128">
        <v>647</v>
      </c>
      <c r="G174" s="128">
        <v>2915</v>
      </c>
      <c r="H174" s="128">
        <v>1101</v>
      </c>
      <c r="I174" s="126">
        <v>4659</v>
      </c>
      <c r="J174" s="128">
        <v>680</v>
      </c>
      <c r="K174" s="128">
        <v>2912</v>
      </c>
      <c r="L174" s="128">
        <v>1067</v>
      </c>
      <c r="M174" s="126">
        <v>4952</v>
      </c>
      <c r="N174" s="128">
        <v>886</v>
      </c>
      <c r="O174" s="128">
        <v>3047</v>
      </c>
      <c r="P174" s="134">
        <v>1019</v>
      </c>
    </row>
    <row r="175" spans="1:16" x14ac:dyDescent="0.3">
      <c r="A175" s="133">
        <v>44</v>
      </c>
      <c r="B175" s="165" t="s">
        <v>716</v>
      </c>
      <c r="C175" s="102">
        <v>44650</v>
      </c>
      <c r="D175" s="166" t="s">
        <v>727</v>
      </c>
      <c r="E175" s="126">
        <v>4789</v>
      </c>
      <c r="F175" s="128">
        <v>1436</v>
      </c>
      <c r="G175" s="128">
        <v>2104</v>
      </c>
      <c r="H175" s="128">
        <v>1249</v>
      </c>
      <c r="I175" s="126">
        <v>4864</v>
      </c>
      <c r="J175" s="128">
        <v>1479</v>
      </c>
      <c r="K175" s="128">
        <v>2132</v>
      </c>
      <c r="L175" s="128">
        <v>1253</v>
      </c>
      <c r="M175" s="126">
        <v>4948</v>
      </c>
      <c r="N175" s="128">
        <v>1523</v>
      </c>
      <c r="O175" s="128">
        <v>2142</v>
      </c>
      <c r="P175" s="134">
        <v>1283</v>
      </c>
    </row>
    <row r="176" spans="1:16" x14ac:dyDescent="0.3">
      <c r="A176" s="133">
        <v>47</v>
      </c>
      <c r="B176" s="165" t="s">
        <v>730</v>
      </c>
      <c r="C176" s="102">
        <v>47288</v>
      </c>
      <c r="D176" s="166" t="s">
        <v>741</v>
      </c>
      <c r="E176" s="126">
        <v>5236</v>
      </c>
      <c r="F176" s="128">
        <v>1072</v>
      </c>
      <c r="G176" s="128">
        <v>2312</v>
      </c>
      <c r="H176" s="128">
        <v>1852</v>
      </c>
      <c r="I176" s="126">
        <v>5334</v>
      </c>
      <c r="J176" s="128">
        <v>1126</v>
      </c>
      <c r="K176" s="128">
        <v>2373</v>
      </c>
      <c r="L176" s="128">
        <v>1835</v>
      </c>
      <c r="M176" s="126">
        <v>4896</v>
      </c>
      <c r="N176" s="128">
        <v>1035</v>
      </c>
      <c r="O176" s="128">
        <v>2192</v>
      </c>
      <c r="P176" s="134">
        <v>1669</v>
      </c>
    </row>
    <row r="177" spans="1:16" x14ac:dyDescent="0.3">
      <c r="A177" s="133">
        <v>68</v>
      </c>
      <c r="B177" s="165" t="s">
        <v>900</v>
      </c>
      <c r="C177" s="102">
        <v>68077</v>
      </c>
      <c r="D177" s="166" t="s">
        <v>106</v>
      </c>
      <c r="E177" s="126">
        <v>5093</v>
      </c>
      <c r="F177" s="128">
        <v>528</v>
      </c>
      <c r="G177" s="128">
        <v>2731</v>
      </c>
      <c r="H177" s="128">
        <v>1834</v>
      </c>
      <c r="I177" s="126">
        <v>5062</v>
      </c>
      <c r="J177" s="128">
        <v>564</v>
      </c>
      <c r="K177" s="128">
        <v>2683</v>
      </c>
      <c r="L177" s="128">
        <v>1815</v>
      </c>
      <c r="M177" s="126">
        <v>4860</v>
      </c>
      <c r="N177" s="128">
        <v>529</v>
      </c>
      <c r="O177" s="128">
        <v>2566</v>
      </c>
      <c r="P177" s="134">
        <v>1765</v>
      </c>
    </row>
    <row r="178" spans="1:16" x14ac:dyDescent="0.3">
      <c r="A178" s="133">
        <v>86</v>
      </c>
      <c r="B178" s="165" t="s">
        <v>1105</v>
      </c>
      <c r="C178" s="102">
        <v>86320</v>
      </c>
      <c r="D178" s="166" t="s">
        <v>1107</v>
      </c>
      <c r="E178" s="126">
        <v>4551</v>
      </c>
      <c r="F178" s="128">
        <v>1030</v>
      </c>
      <c r="G178" s="128">
        <v>2323</v>
      </c>
      <c r="H178" s="128">
        <v>1198</v>
      </c>
      <c r="I178" s="126">
        <v>4723</v>
      </c>
      <c r="J178" s="128">
        <v>1085</v>
      </c>
      <c r="K178" s="128">
        <v>2448</v>
      </c>
      <c r="L178" s="128">
        <v>1190</v>
      </c>
      <c r="M178" s="126">
        <v>4859</v>
      </c>
      <c r="N178" s="128">
        <v>1307</v>
      </c>
      <c r="O178" s="128">
        <v>2384</v>
      </c>
      <c r="P178" s="134">
        <v>1168</v>
      </c>
    </row>
    <row r="179" spans="1:16" x14ac:dyDescent="0.3">
      <c r="A179" s="133">
        <v>68</v>
      </c>
      <c r="B179" s="165" t="s">
        <v>900</v>
      </c>
      <c r="C179" s="102">
        <v>68575</v>
      </c>
      <c r="D179" s="166" t="s">
        <v>956</v>
      </c>
      <c r="E179" s="126">
        <v>5094</v>
      </c>
      <c r="F179" s="128">
        <v>592</v>
      </c>
      <c r="G179" s="128">
        <v>3968</v>
      </c>
      <c r="H179" s="128">
        <v>534</v>
      </c>
      <c r="I179" s="126">
        <v>5059</v>
      </c>
      <c r="J179" s="128">
        <v>654</v>
      </c>
      <c r="K179" s="128">
        <v>3910</v>
      </c>
      <c r="L179" s="128">
        <v>495</v>
      </c>
      <c r="M179" s="126">
        <v>4846</v>
      </c>
      <c r="N179" s="128">
        <v>649</v>
      </c>
      <c r="O179" s="128">
        <v>3733</v>
      </c>
      <c r="P179" s="134">
        <v>464</v>
      </c>
    </row>
    <row r="180" spans="1:16" x14ac:dyDescent="0.3">
      <c r="A180" s="133">
        <v>66</v>
      </c>
      <c r="B180" s="165" t="s">
        <v>425</v>
      </c>
      <c r="C180" s="102">
        <v>66400</v>
      </c>
      <c r="D180" s="166" t="s">
        <v>893</v>
      </c>
      <c r="E180" s="126">
        <v>4891</v>
      </c>
      <c r="F180" s="128">
        <v>728</v>
      </c>
      <c r="G180" s="128">
        <v>3151</v>
      </c>
      <c r="H180" s="128">
        <v>1012</v>
      </c>
      <c r="I180" s="126">
        <v>4905</v>
      </c>
      <c r="J180" s="128">
        <v>742</v>
      </c>
      <c r="K180" s="128">
        <v>3170</v>
      </c>
      <c r="L180" s="128">
        <v>993</v>
      </c>
      <c r="M180" s="126">
        <v>4818</v>
      </c>
      <c r="N180" s="128">
        <v>784</v>
      </c>
      <c r="O180" s="128">
        <v>3074</v>
      </c>
      <c r="P180" s="134">
        <v>960</v>
      </c>
    </row>
    <row r="181" spans="1:16" x14ac:dyDescent="0.3">
      <c r="A181" s="133">
        <v>25</v>
      </c>
      <c r="B181" s="165" t="s">
        <v>540</v>
      </c>
      <c r="C181" s="102">
        <v>25200</v>
      </c>
      <c r="D181" s="166" t="s">
        <v>560</v>
      </c>
      <c r="E181" s="126">
        <v>4915</v>
      </c>
      <c r="F181" s="128">
        <v>937</v>
      </c>
      <c r="G181" s="128">
        <v>3009</v>
      </c>
      <c r="H181" s="128">
        <v>969</v>
      </c>
      <c r="I181" s="126">
        <v>4914</v>
      </c>
      <c r="J181" s="128">
        <v>949</v>
      </c>
      <c r="K181" s="128">
        <v>3022</v>
      </c>
      <c r="L181" s="128">
        <v>943</v>
      </c>
      <c r="M181" s="126">
        <v>4801</v>
      </c>
      <c r="N181" s="128">
        <v>946</v>
      </c>
      <c r="O181" s="128">
        <v>2948</v>
      </c>
      <c r="P181" s="134">
        <v>907</v>
      </c>
    </row>
    <row r="182" spans="1:16" x14ac:dyDescent="0.3">
      <c r="A182" s="133">
        <v>5</v>
      </c>
      <c r="B182" s="165" t="s">
        <v>89</v>
      </c>
      <c r="C182" s="102">
        <v>5034</v>
      </c>
      <c r="D182" s="166" t="s">
        <v>96</v>
      </c>
      <c r="E182" s="126">
        <v>4892</v>
      </c>
      <c r="F182" s="128">
        <v>998</v>
      </c>
      <c r="G182" s="128">
        <v>2404</v>
      </c>
      <c r="H182" s="128">
        <v>1490</v>
      </c>
      <c r="I182" s="126">
        <v>4903</v>
      </c>
      <c r="J182" s="128">
        <v>1044</v>
      </c>
      <c r="K182" s="128">
        <v>2379</v>
      </c>
      <c r="L182" s="128">
        <v>1480</v>
      </c>
      <c r="M182" s="126">
        <v>4765</v>
      </c>
      <c r="N182" s="128">
        <v>1027</v>
      </c>
      <c r="O182" s="128">
        <v>2304</v>
      </c>
      <c r="P182" s="134">
        <v>1434</v>
      </c>
    </row>
    <row r="183" spans="1:16" x14ac:dyDescent="0.3">
      <c r="A183" s="133">
        <v>85</v>
      </c>
      <c r="B183" s="165" t="s">
        <v>1087</v>
      </c>
      <c r="C183" s="102">
        <v>85139</v>
      </c>
      <c r="D183" s="166" t="s">
        <v>1093</v>
      </c>
      <c r="E183" s="126">
        <v>4814</v>
      </c>
      <c r="F183" s="128">
        <v>314</v>
      </c>
      <c r="G183" s="128">
        <v>3927</v>
      </c>
      <c r="H183" s="128">
        <v>573</v>
      </c>
      <c r="I183" s="126">
        <v>4846</v>
      </c>
      <c r="J183" s="128">
        <v>331</v>
      </c>
      <c r="K183" s="128">
        <v>3939</v>
      </c>
      <c r="L183" s="128">
        <v>576</v>
      </c>
      <c r="M183" s="126">
        <v>4752</v>
      </c>
      <c r="N183" s="128">
        <v>484</v>
      </c>
      <c r="O183" s="128">
        <v>3723</v>
      </c>
      <c r="P183" s="134">
        <v>545</v>
      </c>
    </row>
    <row r="184" spans="1:16" x14ac:dyDescent="0.3">
      <c r="A184" s="133">
        <v>17</v>
      </c>
      <c r="B184" s="165" t="s">
        <v>116</v>
      </c>
      <c r="C184" s="102">
        <v>17614</v>
      </c>
      <c r="D184" s="166" t="s">
        <v>424</v>
      </c>
      <c r="E184" s="126">
        <v>4469</v>
      </c>
      <c r="F184" s="128">
        <v>1214</v>
      </c>
      <c r="G184" s="128">
        <v>1937</v>
      </c>
      <c r="H184" s="128">
        <v>1318</v>
      </c>
      <c r="I184" s="126">
        <v>4482</v>
      </c>
      <c r="J184" s="128">
        <v>1256</v>
      </c>
      <c r="K184" s="128">
        <v>1919</v>
      </c>
      <c r="L184" s="128">
        <v>1307</v>
      </c>
      <c r="M184" s="126">
        <v>4664</v>
      </c>
      <c r="N184" s="128">
        <v>1364</v>
      </c>
      <c r="O184" s="128">
        <v>2020</v>
      </c>
      <c r="P184" s="134">
        <v>1280</v>
      </c>
    </row>
    <row r="185" spans="1:16" x14ac:dyDescent="0.3">
      <c r="A185" s="133">
        <v>73</v>
      </c>
      <c r="B185" s="165" t="s">
        <v>998</v>
      </c>
      <c r="C185" s="102">
        <v>73168</v>
      </c>
      <c r="D185" s="166" t="s">
        <v>1009</v>
      </c>
      <c r="E185" s="126">
        <v>4380</v>
      </c>
      <c r="F185" s="128">
        <v>1575</v>
      </c>
      <c r="G185" s="128">
        <v>1656</v>
      </c>
      <c r="H185" s="128">
        <v>1149</v>
      </c>
      <c r="I185" s="126">
        <v>4546</v>
      </c>
      <c r="J185" s="128">
        <v>1685</v>
      </c>
      <c r="K185" s="128">
        <v>1727</v>
      </c>
      <c r="L185" s="128">
        <v>1134</v>
      </c>
      <c r="M185" s="126">
        <v>4622</v>
      </c>
      <c r="N185" s="128">
        <v>1769</v>
      </c>
      <c r="O185" s="128">
        <v>1729</v>
      </c>
      <c r="P185" s="134">
        <v>1124</v>
      </c>
    </row>
    <row r="186" spans="1:16" x14ac:dyDescent="0.3">
      <c r="A186" s="133">
        <v>50</v>
      </c>
      <c r="B186" s="165" t="s">
        <v>759</v>
      </c>
      <c r="C186" s="102">
        <v>50226</v>
      </c>
      <c r="D186" s="166" t="s">
        <v>766</v>
      </c>
      <c r="E186" s="126">
        <v>4707</v>
      </c>
      <c r="F186" s="128">
        <v>404</v>
      </c>
      <c r="G186" s="128">
        <v>3491</v>
      </c>
      <c r="H186" s="128">
        <v>812</v>
      </c>
      <c r="I186" s="126">
        <v>4646</v>
      </c>
      <c r="J186" s="128">
        <v>428</v>
      </c>
      <c r="K186" s="128">
        <v>3411</v>
      </c>
      <c r="L186" s="128">
        <v>807</v>
      </c>
      <c r="M186" s="126">
        <v>4597</v>
      </c>
      <c r="N186" s="128">
        <v>447</v>
      </c>
      <c r="O186" s="128">
        <v>3367</v>
      </c>
      <c r="P186" s="134">
        <v>783</v>
      </c>
    </row>
    <row r="187" spans="1:16" x14ac:dyDescent="0.3">
      <c r="A187" s="133">
        <v>5</v>
      </c>
      <c r="B187" s="165" t="s">
        <v>89</v>
      </c>
      <c r="C187" s="102">
        <v>5756</v>
      </c>
      <c r="D187" s="166" t="s">
        <v>195</v>
      </c>
      <c r="E187" s="126">
        <v>4556</v>
      </c>
      <c r="F187" s="128">
        <v>1080</v>
      </c>
      <c r="G187" s="128">
        <v>2437</v>
      </c>
      <c r="H187" s="128">
        <v>1039</v>
      </c>
      <c r="I187" s="126">
        <v>4594</v>
      </c>
      <c r="J187" s="128">
        <v>1128</v>
      </c>
      <c r="K187" s="128">
        <v>2451</v>
      </c>
      <c r="L187" s="128">
        <v>1015</v>
      </c>
      <c r="M187" s="126">
        <v>4567</v>
      </c>
      <c r="N187" s="128">
        <v>1105</v>
      </c>
      <c r="O187" s="128">
        <v>2487</v>
      </c>
      <c r="P187" s="134">
        <v>975</v>
      </c>
    </row>
    <row r="188" spans="1:16" x14ac:dyDescent="0.3">
      <c r="A188" s="133">
        <v>23</v>
      </c>
      <c r="B188" s="165" t="s">
        <v>250</v>
      </c>
      <c r="C188" s="102">
        <v>23807</v>
      </c>
      <c r="D188" s="166" t="s">
        <v>537</v>
      </c>
      <c r="E188" s="126">
        <v>4625</v>
      </c>
      <c r="F188" s="128">
        <v>1771</v>
      </c>
      <c r="G188" s="128">
        <v>1363</v>
      </c>
      <c r="H188" s="128">
        <v>1491</v>
      </c>
      <c r="I188" s="126">
        <v>4681</v>
      </c>
      <c r="J188" s="128">
        <v>1765</v>
      </c>
      <c r="K188" s="128">
        <v>1381</v>
      </c>
      <c r="L188" s="128">
        <v>1535</v>
      </c>
      <c r="M188" s="126">
        <v>4487</v>
      </c>
      <c r="N188" s="128">
        <v>1765</v>
      </c>
      <c r="O188" s="128">
        <v>1282</v>
      </c>
      <c r="P188" s="134">
        <v>1440</v>
      </c>
    </row>
    <row r="189" spans="1:16" x14ac:dyDescent="0.3">
      <c r="A189" s="133">
        <v>5</v>
      </c>
      <c r="B189" s="165" t="s">
        <v>89</v>
      </c>
      <c r="C189" s="102">
        <v>5264</v>
      </c>
      <c r="D189" s="166" t="s">
        <v>135</v>
      </c>
      <c r="E189" s="126">
        <v>4434</v>
      </c>
      <c r="F189" s="128">
        <v>293</v>
      </c>
      <c r="G189" s="128">
        <v>2847</v>
      </c>
      <c r="H189" s="128">
        <v>1294</v>
      </c>
      <c r="I189" s="126">
        <v>4513</v>
      </c>
      <c r="J189" s="128">
        <v>306</v>
      </c>
      <c r="K189" s="128">
        <v>2911</v>
      </c>
      <c r="L189" s="128">
        <v>1296</v>
      </c>
      <c r="M189" s="126">
        <v>4444</v>
      </c>
      <c r="N189" s="128">
        <v>307</v>
      </c>
      <c r="O189" s="128">
        <v>2866</v>
      </c>
      <c r="P189" s="134">
        <v>1271</v>
      </c>
    </row>
    <row r="190" spans="1:16" x14ac:dyDescent="0.3">
      <c r="A190" s="133">
        <v>25</v>
      </c>
      <c r="B190" s="165" t="s">
        <v>540</v>
      </c>
      <c r="C190" s="102">
        <v>25260</v>
      </c>
      <c r="D190" s="166" t="s">
        <v>564</v>
      </c>
      <c r="E190" s="126">
        <v>4513</v>
      </c>
      <c r="F190" s="128">
        <v>407</v>
      </c>
      <c r="G190" s="128">
        <v>3319</v>
      </c>
      <c r="H190" s="128">
        <v>787</v>
      </c>
      <c r="I190" s="126">
        <v>4476</v>
      </c>
      <c r="J190" s="128">
        <v>433</v>
      </c>
      <c r="K190" s="128">
        <v>3252</v>
      </c>
      <c r="L190" s="128">
        <v>791</v>
      </c>
      <c r="M190" s="126">
        <v>4433</v>
      </c>
      <c r="N190" s="128">
        <v>440</v>
      </c>
      <c r="O190" s="128">
        <v>3205</v>
      </c>
      <c r="P190" s="134">
        <v>788</v>
      </c>
    </row>
    <row r="191" spans="1:16" x14ac:dyDescent="0.3">
      <c r="A191" s="133">
        <v>76</v>
      </c>
      <c r="B191" s="165" t="s">
        <v>1044</v>
      </c>
      <c r="C191" s="102">
        <v>76275</v>
      </c>
      <c r="D191" s="166" t="s">
        <v>1060</v>
      </c>
      <c r="E191" s="126">
        <v>4686</v>
      </c>
      <c r="F191" s="128">
        <v>773</v>
      </c>
      <c r="G191" s="128">
        <v>2405</v>
      </c>
      <c r="H191" s="128">
        <v>1508</v>
      </c>
      <c r="I191" s="126">
        <v>4741</v>
      </c>
      <c r="J191" s="128">
        <v>861</v>
      </c>
      <c r="K191" s="128">
        <v>2380</v>
      </c>
      <c r="L191" s="128">
        <v>1500</v>
      </c>
      <c r="M191" s="126">
        <v>4366</v>
      </c>
      <c r="N191" s="128">
        <v>868</v>
      </c>
      <c r="O191" s="128">
        <v>2059</v>
      </c>
      <c r="P191" s="134">
        <v>1439</v>
      </c>
    </row>
    <row r="192" spans="1:16" x14ac:dyDescent="0.3">
      <c r="A192" s="133">
        <v>73</v>
      </c>
      <c r="B192" s="165" t="s">
        <v>998</v>
      </c>
      <c r="C192" s="102">
        <v>73443</v>
      </c>
      <c r="D192" s="166" t="s">
        <v>1024</v>
      </c>
      <c r="E192" s="126">
        <v>4388</v>
      </c>
      <c r="F192" s="128">
        <v>685</v>
      </c>
      <c r="G192" s="128">
        <v>2522</v>
      </c>
      <c r="H192" s="128">
        <v>1181</v>
      </c>
      <c r="I192" s="126">
        <v>4443</v>
      </c>
      <c r="J192" s="128">
        <v>723</v>
      </c>
      <c r="K192" s="128">
        <v>2544</v>
      </c>
      <c r="L192" s="128">
        <v>1176</v>
      </c>
      <c r="M192" s="126">
        <v>4365</v>
      </c>
      <c r="N192" s="128">
        <v>709</v>
      </c>
      <c r="O192" s="128">
        <v>2505</v>
      </c>
      <c r="P192" s="134">
        <v>1151</v>
      </c>
    </row>
    <row r="193" spans="1:16" x14ac:dyDescent="0.3">
      <c r="A193" s="133">
        <v>27</v>
      </c>
      <c r="B193" s="165" t="s">
        <v>651</v>
      </c>
      <c r="C193" s="102">
        <v>27006</v>
      </c>
      <c r="D193" s="166" t="s">
        <v>653</v>
      </c>
      <c r="E193" s="126">
        <v>4444</v>
      </c>
      <c r="F193" s="128">
        <v>295</v>
      </c>
      <c r="G193" s="128">
        <v>3852</v>
      </c>
      <c r="H193" s="128">
        <v>297</v>
      </c>
      <c r="I193" s="126">
        <v>4616</v>
      </c>
      <c r="J193" s="128">
        <v>312</v>
      </c>
      <c r="K193" s="128">
        <v>3907</v>
      </c>
      <c r="L193" s="128">
        <v>397</v>
      </c>
      <c r="M193" s="126">
        <v>4334</v>
      </c>
      <c r="N193" s="128">
        <v>314</v>
      </c>
      <c r="O193" s="128">
        <v>3741</v>
      </c>
      <c r="P193" s="134">
        <v>279</v>
      </c>
    </row>
    <row r="194" spans="1:16" x14ac:dyDescent="0.3">
      <c r="A194" s="133">
        <v>73</v>
      </c>
      <c r="B194" s="165" t="s">
        <v>998</v>
      </c>
      <c r="C194" s="102">
        <v>73411</v>
      </c>
      <c r="D194" s="166" t="s">
        <v>1023</v>
      </c>
      <c r="E194" s="126">
        <v>4263</v>
      </c>
      <c r="F194" s="128">
        <v>1188</v>
      </c>
      <c r="G194" s="128">
        <v>1745</v>
      </c>
      <c r="H194" s="128">
        <v>1330</v>
      </c>
      <c r="I194" s="126">
        <v>4263</v>
      </c>
      <c r="J194" s="128">
        <v>1225</v>
      </c>
      <c r="K194" s="128">
        <v>1693</v>
      </c>
      <c r="L194" s="128">
        <v>1345</v>
      </c>
      <c r="M194" s="126">
        <v>4308</v>
      </c>
      <c r="N194" s="128">
        <v>1234</v>
      </c>
      <c r="O194" s="128">
        <v>1686</v>
      </c>
      <c r="P194" s="134">
        <v>1388</v>
      </c>
    </row>
    <row r="195" spans="1:16" x14ac:dyDescent="0.3">
      <c r="A195" s="133">
        <v>63</v>
      </c>
      <c r="B195" s="165" t="s">
        <v>877</v>
      </c>
      <c r="C195" s="102">
        <v>63594</v>
      </c>
      <c r="D195" s="166" t="s">
        <v>885</v>
      </c>
      <c r="E195" s="126">
        <v>4476</v>
      </c>
      <c r="F195" s="128">
        <v>583</v>
      </c>
      <c r="G195" s="128">
        <v>2500</v>
      </c>
      <c r="H195" s="128">
        <v>1393</v>
      </c>
      <c r="I195" s="126">
        <v>4427</v>
      </c>
      <c r="J195" s="128">
        <v>560</v>
      </c>
      <c r="K195" s="128">
        <v>2510</v>
      </c>
      <c r="L195" s="128">
        <v>1357</v>
      </c>
      <c r="M195" s="126">
        <v>4303</v>
      </c>
      <c r="N195" s="128">
        <v>592</v>
      </c>
      <c r="O195" s="128">
        <v>2434</v>
      </c>
      <c r="P195" s="134">
        <v>1277</v>
      </c>
    </row>
    <row r="196" spans="1:16" x14ac:dyDescent="0.3">
      <c r="A196" s="133">
        <v>5</v>
      </c>
      <c r="B196" s="165" t="s">
        <v>89</v>
      </c>
      <c r="C196" s="102">
        <v>5361</v>
      </c>
      <c r="D196" s="166" t="s">
        <v>149</v>
      </c>
      <c r="E196" s="126">
        <v>4273</v>
      </c>
      <c r="F196" s="128">
        <v>432</v>
      </c>
      <c r="G196" s="128">
        <v>3500</v>
      </c>
      <c r="H196" s="128">
        <v>341</v>
      </c>
      <c r="I196" s="126">
        <v>4227</v>
      </c>
      <c r="J196" s="128">
        <v>442</v>
      </c>
      <c r="K196" s="128">
        <v>3469</v>
      </c>
      <c r="L196" s="128">
        <v>316</v>
      </c>
      <c r="M196" s="126">
        <v>4164</v>
      </c>
      <c r="N196" s="128">
        <v>377</v>
      </c>
      <c r="O196" s="128">
        <v>3487</v>
      </c>
      <c r="P196" s="134">
        <v>300</v>
      </c>
    </row>
    <row r="197" spans="1:16" x14ac:dyDescent="0.3">
      <c r="A197" s="133">
        <v>8</v>
      </c>
      <c r="B197" s="165" t="s">
        <v>215</v>
      </c>
      <c r="C197" s="102">
        <v>8078</v>
      </c>
      <c r="D197" s="166" t="s">
        <v>217</v>
      </c>
      <c r="E197" s="126">
        <v>4098</v>
      </c>
      <c r="F197" s="128">
        <v>766</v>
      </c>
      <c r="G197" s="128">
        <v>2038</v>
      </c>
      <c r="H197" s="128">
        <v>1294</v>
      </c>
      <c r="I197" s="126">
        <v>4168</v>
      </c>
      <c r="J197" s="128">
        <v>840</v>
      </c>
      <c r="K197" s="128">
        <v>2112</v>
      </c>
      <c r="L197" s="128">
        <v>1216</v>
      </c>
      <c r="M197" s="126">
        <v>4154</v>
      </c>
      <c r="N197" s="128">
        <v>848</v>
      </c>
      <c r="O197" s="128">
        <v>2212</v>
      </c>
      <c r="P197" s="134">
        <v>1094</v>
      </c>
    </row>
    <row r="198" spans="1:16" x14ac:dyDescent="0.3">
      <c r="A198" s="133">
        <v>5</v>
      </c>
      <c r="B198" s="165" t="s">
        <v>89</v>
      </c>
      <c r="C198" s="102">
        <v>5250</v>
      </c>
      <c r="D198" s="166" t="s">
        <v>134</v>
      </c>
      <c r="E198" s="126">
        <v>3935</v>
      </c>
      <c r="F198" s="128">
        <v>1095</v>
      </c>
      <c r="G198" s="128">
        <v>2149</v>
      </c>
      <c r="H198" s="128">
        <v>691</v>
      </c>
      <c r="I198" s="126">
        <v>4033</v>
      </c>
      <c r="J198" s="128">
        <v>1200</v>
      </c>
      <c r="K198" s="128">
        <v>2180</v>
      </c>
      <c r="L198" s="128">
        <v>653</v>
      </c>
      <c r="M198" s="126">
        <v>4111</v>
      </c>
      <c r="N198" s="128">
        <v>1212</v>
      </c>
      <c r="O198" s="128">
        <v>2239</v>
      </c>
      <c r="P198" s="134">
        <v>660</v>
      </c>
    </row>
    <row r="199" spans="1:16" x14ac:dyDescent="0.3">
      <c r="A199" s="133">
        <v>25</v>
      </c>
      <c r="B199" s="165" t="s">
        <v>540</v>
      </c>
      <c r="C199" s="102">
        <v>25769</v>
      </c>
      <c r="D199" s="166" t="s">
        <v>623</v>
      </c>
      <c r="E199" s="126">
        <v>4000</v>
      </c>
      <c r="F199" s="128">
        <v>247</v>
      </c>
      <c r="G199" s="128">
        <v>2976</v>
      </c>
      <c r="H199" s="128">
        <v>777</v>
      </c>
      <c r="I199" s="126">
        <v>4053</v>
      </c>
      <c r="J199" s="128">
        <v>314</v>
      </c>
      <c r="K199" s="128">
        <v>2973</v>
      </c>
      <c r="L199" s="128">
        <v>766</v>
      </c>
      <c r="M199" s="126">
        <v>4035</v>
      </c>
      <c r="N199" s="128">
        <v>314</v>
      </c>
      <c r="O199" s="128">
        <v>2974</v>
      </c>
      <c r="P199" s="134">
        <v>747</v>
      </c>
    </row>
    <row r="200" spans="1:16" x14ac:dyDescent="0.3">
      <c r="A200" s="133">
        <v>85</v>
      </c>
      <c r="B200" s="165" t="s">
        <v>1087</v>
      </c>
      <c r="C200" s="102">
        <v>85250</v>
      </c>
      <c r="D200" s="166" t="s">
        <v>1097</v>
      </c>
      <c r="E200" s="126">
        <v>3763</v>
      </c>
      <c r="F200" s="128">
        <v>715</v>
      </c>
      <c r="G200" s="128">
        <v>1988</v>
      </c>
      <c r="H200" s="128">
        <v>1060</v>
      </c>
      <c r="I200" s="126">
        <v>3806</v>
      </c>
      <c r="J200" s="128">
        <v>740</v>
      </c>
      <c r="K200" s="128">
        <v>1981</v>
      </c>
      <c r="L200" s="128">
        <v>1085</v>
      </c>
      <c r="M200" s="126">
        <v>4027</v>
      </c>
      <c r="N200" s="128">
        <v>1124</v>
      </c>
      <c r="O200" s="128">
        <v>1863</v>
      </c>
      <c r="P200" s="134">
        <v>1040</v>
      </c>
    </row>
    <row r="201" spans="1:16" x14ac:dyDescent="0.3">
      <c r="A201" s="133">
        <v>76</v>
      </c>
      <c r="B201" s="165" t="s">
        <v>1044</v>
      </c>
      <c r="C201" s="102">
        <v>76563</v>
      </c>
      <c r="D201" s="166" t="s">
        <v>1067</v>
      </c>
      <c r="E201" s="126">
        <v>4111</v>
      </c>
      <c r="F201" s="128">
        <v>1231</v>
      </c>
      <c r="G201" s="128">
        <v>1743</v>
      </c>
      <c r="H201" s="128">
        <v>1137</v>
      </c>
      <c r="I201" s="126">
        <v>4104</v>
      </c>
      <c r="J201" s="128">
        <v>1288</v>
      </c>
      <c r="K201" s="128">
        <v>1699</v>
      </c>
      <c r="L201" s="128">
        <v>1117</v>
      </c>
      <c r="M201" s="126">
        <v>4022</v>
      </c>
      <c r="N201" s="128">
        <v>1311</v>
      </c>
      <c r="O201" s="128">
        <v>1653</v>
      </c>
      <c r="P201" s="134">
        <v>1058</v>
      </c>
    </row>
    <row r="202" spans="1:16" x14ac:dyDescent="0.3">
      <c r="A202" s="133">
        <v>50</v>
      </c>
      <c r="B202" s="165" t="s">
        <v>759</v>
      </c>
      <c r="C202" s="102">
        <v>50689</v>
      </c>
      <c r="D202" s="166" t="s">
        <v>510</v>
      </c>
      <c r="E202" s="126">
        <v>3980</v>
      </c>
      <c r="F202" s="128">
        <v>450</v>
      </c>
      <c r="G202" s="128">
        <v>2750</v>
      </c>
      <c r="H202" s="128">
        <v>780</v>
      </c>
      <c r="I202" s="126">
        <v>3948</v>
      </c>
      <c r="J202" s="128">
        <v>480</v>
      </c>
      <c r="K202" s="128">
        <v>2711</v>
      </c>
      <c r="L202" s="128">
        <v>757</v>
      </c>
      <c r="M202" s="126">
        <v>4006</v>
      </c>
      <c r="N202" s="128">
        <v>472</v>
      </c>
      <c r="O202" s="128">
        <v>2808</v>
      </c>
      <c r="P202" s="134">
        <v>726</v>
      </c>
    </row>
    <row r="203" spans="1:16" x14ac:dyDescent="0.3">
      <c r="A203" s="133">
        <v>13</v>
      </c>
      <c r="B203" s="165" t="s">
        <v>239</v>
      </c>
      <c r="C203" s="102">
        <v>13244</v>
      </c>
      <c r="D203" s="166" t="s">
        <v>252</v>
      </c>
      <c r="E203" s="126">
        <v>4156</v>
      </c>
      <c r="F203" s="128">
        <v>1277</v>
      </c>
      <c r="G203" s="128">
        <v>1991</v>
      </c>
      <c r="H203" s="128">
        <v>888</v>
      </c>
      <c r="I203" s="126">
        <v>4190</v>
      </c>
      <c r="J203" s="128">
        <v>1340</v>
      </c>
      <c r="K203" s="128">
        <v>2012</v>
      </c>
      <c r="L203" s="128">
        <v>838</v>
      </c>
      <c r="M203" s="126">
        <v>4004</v>
      </c>
      <c r="N203" s="128">
        <v>1350</v>
      </c>
      <c r="O203" s="128">
        <v>1964</v>
      </c>
      <c r="P203" s="134">
        <v>690</v>
      </c>
    </row>
    <row r="204" spans="1:16" x14ac:dyDescent="0.3">
      <c r="A204" s="133">
        <v>20</v>
      </c>
      <c r="B204" s="165" t="s">
        <v>486</v>
      </c>
      <c r="C204" s="102">
        <v>20250</v>
      </c>
      <c r="D204" s="166" t="s">
        <v>497</v>
      </c>
      <c r="E204" s="126">
        <v>4031</v>
      </c>
      <c r="F204" s="128">
        <v>608</v>
      </c>
      <c r="G204" s="128">
        <v>2909</v>
      </c>
      <c r="H204" s="128">
        <v>514</v>
      </c>
      <c r="I204" s="126">
        <v>4050</v>
      </c>
      <c r="J204" s="128">
        <v>652</v>
      </c>
      <c r="K204" s="128">
        <v>2898</v>
      </c>
      <c r="L204" s="128">
        <v>500</v>
      </c>
      <c r="M204" s="126">
        <v>3935</v>
      </c>
      <c r="N204" s="128">
        <v>642</v>
      </c>
      <c r="O204" s="128">
        <v>2828</v>
      </c>
      <c r="P204" s="134">
        <v>465</v>
      </c>
    </row>
    <row r="205" spans="1:16" x14ac:dyDescent="0.3">
      <c r="A205" s="133">
        <v>17</v>
      </c>
      <c r="B205" s="165" t="s">
        <v>116</v>
      </c>
      <c r="C205" s="102">
        <v>17442</v>
      </c>
      <c r="D205" s="166" t="s">
        <v>416</v>
      </c>
      <c r="E205" s="126">
        <v>3977</v>
      </c>
      <c r="F205" s="128">
        <v>236</v>
      </c>
      <c r="G205" s="128">
        <v>3343</v>
      </c>
      <c r="H205" s="128">
        <v>398</v>
      </c>
      <c r="I205" s="126">
        <v>4047</v>
      </c>
      <c r="J205" s="128">
        <v>249</v>
      </c>
      <c r="K205" s="128">
        <v>3381</v>
      </c>
      <c r="L205" s="128">
        <v>417</v>
      </c>
      <c r="M205" s="126">
        <v>3928</v>
      </c>
      <c r="N205" s="128">
        <v>257</v>
      </c>
      <c r="O205" s="128">
        <v>3261</v>
      </c>
      <c r="P205" s="134">
        <v>410</v>
      </c>
    </row>
    <row r="206" spans="1:16" x14ac:dyDescent="0.3">
      <c r="A206" s="133">
        <v>50</v>
      </c>
      <c r="B206" s="165" t="s">
        <v>759</v>
      </c>
      <c r="C206" s="102">
        <v>50150</v>
      </c>
      <c r="D206" s="166" t="s">
        <v>764</v>
      </c>
      <c r="E206" s="126">
        <v>4153</v>
      </c>
      <c r="F206" s="128">
        <v>882</v>
      </c>
      <c r="G206" s="128">
        <v>2800</v>
      </c>
      <c r="H206" s="128">
        <v>471</v>
      </c>
      <c r="I206" s="126">
        <v>4136</v>
      </c>
      <c r="J206" s="128">
        <v>889</v>
      </c>
      <c r="K206" s="128">
        <v>2793</v>
      </c>
      <c r="L206" s="128">
        <v>454</v>
      </c>
      <c r="M206" s="126">
        <v>3869</v>
      </c>
      <c r="N206" s="128">
        <v>891</v>
      </c>
      <c r="O206" s="128">
        <v>2552</v>
      </c>
      <c r="P206" s="134">
        <v>426</v>
      </c>
    </row>
    <row r="207" spans="1:16" x14ac:dyDescent="0.3">
      <c r="A207" s="133">
        <v>63</v>
      </c>
      <c r="B207" s="165" t="s">
        <v>877</v>
      </c>
      <c r="C207" s="102">
        <v>63470</v>
      </c>
      <c r="D207" s="166" t="s">
        <v>883</v>
      </c>
      <c r="E207" s="126">
        <v>3938</v>
      </c>
      <c r="F207" s="128">
        <v>678</v>
      </c>
      <c r="G207" s="128">
        <v>2323</v>
      </c>
      <c r="H207" s="128">
        <v>937</v>
      </c>
      <c r="I207" s="126">
        <v>3977</v>
      </c>
      <c r="J207" s="128">
        <v>670</v>
      </c>
      <c r="K207" s="128">
        <v>2377</v>
      </c>
      <c r="L207" s="128">
        <v>930</v>
      </c>
      <c r="M207" s="126">
        <v>3810</v>
      </c>
      <c r="N207" s="128">
        <v>680</v>
      </c>
      <c r="O207" s="128">
        <v>2248</v>
      </c>
      <c r="P207" s="134">
        <v>882</v>
      </c>
    </row>
    <row r="208" spans="1:16" x14ac:dyDescent="0.3">
      <c r="A208" s="133">
        <v>44</v>
      </c>
      <c r="B208" s="165" t="s">
        <v>716</v>
      </c>
      <c r="C208" s="102">
        <v>44560</v>
      </c>
      <c r="D208" s="166" t="s">
        <v>726</v>
      </c>
      <c r="E208" s="126">
        <v>5209</v>
      </c>
      <c r="F208" s="128">
        <v>2214</v>
      </c>
      <c r="G208" s="128">
        <v>1046</v>
      </c>
      <c r="H208" s="128">
        <v>1949</v>
      </c>
      <c r="I208" s="126">
        <v>5281</v>
      </c>
      <c r="J208" s="128">
        <v>2316</v>
      </c>
      <c r="K208" s="128">
        <v>1061</v>
      </c>
      <c r="L208" s="128">
        <v>1904</v>
      </c>
      <c r="M208" s="126">
        <v>3787</v>
      </c>
      <c r="N208" s="128">
        <v>2175</v>
      </c>
      <c r="O208" s="128">
        <v>841</v>
      </c>
      <c r="P208" s="134">
        <v>771</v>
      </c>
    </row>
    <row r="209" spans="1:16" x14ac:dyDescent="0.3">
      <c r="A209" s="133">
        <v>25</v>
      </c>
      <c r="B209" s="165" t="s">
        <v>540</v>
      </c>
      <c r="C209" s="102">
        <v>25322</v>
      </c>
      <c r="D209" s="166" t="s">
        <v>578</v>
      </c>
      <c r="E209" s="126">
        <v>3793</v>
      </c>
      <c r="F209" s="128">
        <v>503</v>
      </c>
      <c r="G209" s="128">
        <v>2424</v>
      </c>
      <c r="H209" s="128">
        <v>866</v>
      </c>
      <c r="I209" s="126">
        <v>3823</v>
      </c>
      <c r="J209" s="128">
        <v>533</v>
      </c>
      <c r="K209" s="128">
        <v>2430</v>
      </c>
      <c r="L209" s="128">
        <v>860</v>
      </c>
      <c r="M209" s="126">
        <v>3780</v>
      </c>
      <c r="N209" s="128">
        <v>543</v>
      </c>
      <c r="O209" s="128">
        <v>2403</v>
      </c>
      <c r="P209" s="134">
        <v>834</v>
      </c>
    </row>
    <row r="210" spans="1:16" x14ac:dyDescent="0.3">
      <c r="A210" s="133">
        <v>15</v>
      </c>
      <c r="B210" s="165" t="s">
        <v>286</v>
      </c>
      <c r="C210" s="102">
        <v>15407</v>
      </c>
      <c r="D210" s="166" t="s">
        <v>333</v>
      </c>
      <c r="E210" s="126">
        <v>3908</v>
      </c>
      <c r="F210" s="128">
        <v>711</v>
      </c>
      <c r="G210" s="128">
        <v>2280</v>
      </c>
      <c r="H210" s="128">
        <v>917</v>
      </c>
      <c r="I210" s="126">
        <v>3950</v>
      </c>
      <c r="J210" s="128">
        <v>690</v>
      </c>
      <c r="K210" s="128">
        <v>2323</v>
      </c>
      <c r="L210" s="128">
        <v>937</v>
      </c>
      <c r="M210" s="126">
        <v>3775</v>
      </c>
      <c r="N210" s="128">
        <v>688</v>
      </c>
      <c r="O210" s="128">
        <v>2195</v>
      </c>
      <c r="P210" s="134">
        <v>892</v>
      </c>
    </row>
    <row r="211" spans="1:16" x14ac:dyDescent="0.3">
      <c r="A211" s="133">
        <v>68</v>
      </c>
      <c r="B211" s="165" t="s">
        <v>900</v>
      </c>
      <c r="C211" s="102">
        <v>68190</v>
      </c>
      <c r="D211" s="165" t="s">
        <v>915</v>
      </c>
      <c r="E211" s="126">
        <v>3696</v>
      </c>
      <c r="F211" s="128">
        <v>603</v>
      </c>
      <c r="G211" s="128">
        <v>2105</v>
      </c>
      <c r="H211" s="128">
        <v>988</v>
      </c>
      <c r="I211" s="126">
        <v>3783</v>
      </c>
      <c r="J211" s="128">
        <v>653</v>
      </c>
      <c r="K211" s="128">
        <v>2148</v>
      </c>
      <c r="L211" s="128">
        <v>982</v>
      </c>
      <c r="M211" s="126">
        <v>3764</v>
      </c>
      <c r="N211" s="128">
        <v>638</v>
      </c>
      <c r="O211" s="128">
        <v>2208</v>
      </c>
      <c r="P211" s="134">
        <v>918</v>
      </c>
    </row>
    <row r="212" spans="1:16" x14ac:dyDescent="0.3">
      <c r="A212" s="133">
        <v>5</v>
      </c>
      <c r="B212" s="165" t="s">
        <v>89</v>
      </c>
      <c r="C212" s="102">
        <v>5101</v>
      </c>
      <c r="D212" s="166" t="s">
        <v>111</v>
      </c>
      <c r="E212" s="126">
        <v>4032</v>
      </c>
      <c r="F212" s="128">
        <v>694</v>
      </c>
      <c r="G212" s="128">
        <v>2186</v>
      </c>
      <c r="H212" s="128">
        <v>1152</v>
      </c>
      <c r="I212" s="126">
        <v>3970</v>
      </c>
      <c r="J212" s="128">
        <v>695</v>
      </c>
      <c r="K212" s="128">
        <v>2152</v>
      </c>
      <c r="L212" s="128">
        <v>1123</v>
      </c>
      <c r="M212" s="126">
        <v>3756</v>
      </c>
      <c r="N212" s="128">
        <v>683</v>
      </c>
      <c r="O212" s="128">
        <v>1977</v>
      </c>
      <c r="P212" s="134">
        <v>1096</v>
      </c>
    </row>
    <row r="213" spans="1:16" x14ac:dyDescent="0.3">
      <c r="A213" s="133">
        <v>5</v>
      </c>
      <c r="B213" s="165" t="s">
        <v>89</v>
      </c>
      <c r="C213" s="102">
        <v>5591</v>
      </c>
      <c r="D213" s="166" t="s">
        <v>171</v>
      </c>
      <c r="E213" s="126">
        <v>3777</v>
      </c>
      <c r="F213" s="128">
        <v>850</v>
      </c>
      <c r="G213" s="128">
        <v>2439</v>
      </c>
      <c r="H213" s="128">
        <v>488</v>
      </c>
      <c r="I213" s="126">
        <v>3706</v>
      </c>
      <c r="J213" s="128">
        <v>828</v>
      </c>
      <c r="K213" s="128">
        <v>2426</v>
      </c>
      <c r="L213" s="128">
        <v>452</v>
      </c>
      <c r="M213" s="126">
        <v>3756</v>
      </c>
      <c r="N213" s="128">
        <v>899</v>
      </c>
      <c r="O213" s="128">
        <v>2408</v>
      </c>
      <c r="P213" s="134">
        <v>449</v>
      </c>
    </row>
    <row r="214" spans="1:16" x14ac:dyDescent="0.3">
      <c r="A214" s="133">
        <v>76</v>
      </c>
      <c r="B214" s="165" t="s">
        <v>1044</v>
      </c>
      <c r="C214" s="102">
        <v>76400</v>
      </c>
      <c r="D214" s="166" t="s">
        <v>155</v>
      </c>
      <c r="E214" s="126">
        <v>3765</v>
      </c>
      <c r="F214" s="128">
        <v>475</v>
      </c>
      <c r="G214" s="128">
        <v>2069</v>
      </c>
      <c r="H214" s="128">
        <v>1221</v>
      </c>
      <c r="I214" s="126">
        <v>3777</v>
      </c>
      <c r="J214" s="128">
        <v>496</v>
      </c>
      <c r="K214" s="128">
        <v>2087</v>
      </c>
      <c r="L214" s="128">
        <v>1194</v>
      </c>
      <c r="M214" s="126">
        <v>3725</v>
      </c>
      <c r="N214" s="128">
        <v>495</v>
      </c>
      <c r="O214" s="128">
        <v>2071</v>
      </c>
      <c r="P214" s="134">
        <v>1159</v>
      </c>
    </row>
    <row r="215" spans="1:16" x14ac:dyDescent="0.3">
      <c r="A215" s="133">
        <v>47</v>
      </c>
      <c r="B215" s="165" t="s">
        <v>730</v>
      </c>
      <c r="C215" s="102">
        <v>47980</v>
      </c>
      <c r="D215" s="166" t="s">
        <v>758</v>
      </c>
      <c r="E215" s="126">
        <v>3905</v>
      </c>
      <c r="F215" s="128">
        <v>1450</v>
      </c>
      <c r="G215" s="128">
        <v>1934</v>
      </c>
      <c r="H215" s="128">
        <v>521</v>
      </c>
      <c r="I215" s="126">
        <v>3846</v>
      </c>
      <c r="J215" s="128">
        <v>1444</v>
      </c>
      <c r="K215" s="128">
        <v>1894</v>
      </c>
      <c r="L215" s="128">
        <v>508</v>
      </c>
      <c r="M215" s="126">
        <v>3686</v>
      </c>
      <c r="N215" s="128">
        <v>1416</v>
      </c>
      <c r="O215" s="128">
        <v>1811</v>
      </c>
      <c r="P215" s="134">
        <v>459</v>
      </c>
    </row>
    <row r="216" spans="1:16" x14ac:dyDescent="0.3">
      <c r="A216" s="133">
        <v>5</v>
      </c>
      <c r="B216" s="165" t="s">
        <v>89</v>
      </c>
      <c r="C216" s="102">
        <v>5847</v>
      </c>
      <c r="D216" s="166" t="s">
        <v>204</v>
      </c>
      <c r="E216" s="126">
        <v>3576</v>
      </c>
      <c r="F216" s="128">
        <v>801</v>
      </c>
      <c r="G216" s="128">
        <v>2056</v>
      </c>
      <c r="H216" s="128">
        <v>719</v>
      </c>
      <c r="I216" s="126">
        <v>3604</v>
      </c>
      <c r="J216" s="128">
        <v>829</v>
      </c>
      <c r="K216" s="128">
        <v>2018</v>
      </c>
      <c r="L216" s="128">
        <v>757</v>
      </c>
      <c r="M216" s="126">
        <v>3644</v>
      </c>
      <c r="N216" s="128">
        <v>848</v>
      </c>
      <c r="O216" s="128">
        <v>2054</v>
      </c>
      <c r="P216" s="134">
        <v>742</v>
      </c>
    </row>
    <row r="217" spans="1:16" x14ac:dyDescent="0.3">
      <c r="A217" s="133">
        <v>63</v>
      </c>
      <c r="B217" s="165" t="s">
        <v>877</v>
      </c>
      <c r="C217" s="102">
        <v>63401</v>
      </c>
      <c r="D217" s="166" t="s">
        <v>882</v>
      </c>
      <c r="E217" s="126">
        <v>3968</v>
      </c>
      <c r="F217" s="128">
        <v>630</v>
      </c>
      <c r="G217" s="128">
        <v>2292</v>
      </c>
      <c r="H217" s="128">
        <v>1046</v>
      </c>
      <c r="I217" s="126">
        <v>3973</v>
      </c>
      <c r="J217" s="128">
        <v>655</v>
      </c>
      <c r="K217" s="128">
        <v>2327</v>
      </c>
      <c r="L217" s="128">
        <v>991</v>
      </c>
      <c r="M217" s="126">
        <v>3596</v>
      </c>
      <c r="N217" s="128">
        <v>644</v>
      </c>
      <c r="O217" s="128">
        <v>2016</v>
      </c>
      <c r="P217" s="134">
        <v>936</v>
      </c>
    </row>
    <row r="218" spans="1:16" x14ac:dyDescent="0.3">
      <c r="A218" s="133">
        <v>73</v>
      </c>
      <c r="B218" s="165" t="s">
        <v>998</v>
      </c>
      <c r="C218" s="102">
        <v>73349</v>
      </c>
      <c r="D218" s="166" t="s">
        <v>1020</v>
      </c>
      <c r="E218" s="126">
        <v>3531</v>
      </c>
      <c r="F218" s="128">
        <v>647</v>
      </c>
      <c r="G218" s="128">
        <v>1779</v>
      </c>
      <c r="H218" s="128">
        <v>1105</v>
      </c>
      <c r="I218" s="126">
        <v>3651</v>
      </c>
      <c r="J218" s="128">
        <v>781</v>
      </c>
      <c r="K218" s="128">
        <v>1778</v>
      </c>
      <c r="L218" s="128">
        <v>1092</v>
      </c>
      <c r="M218" s="126">
        <v>3590</v>
      </c>
      <c r="N218" s="128">
        <v>794</v>
      </c>
      <c r="O218" s="128">
        <v>1713</v>
      </c>
      <c r="P218" s="134">
        <v>1083</v>
      </c>
    </row>
    <row r="219" spans="1:16" x14ac:dyDescent="0.3">
      <c r="A219" s="133">
        <v>25</v>
      </c>
      <c r="B219" s="165" t="s">
        <v>540</v>
      </c>
      <c r="C219" s="102">
        <v>25320</v>
      </c>
      <c r="D219" s="166" t="s">
        <v>577</v>
      </c>
      <c r="E219" s="126">
        <v>3987</v>
      </c>
      <c r="F219" s="128">
        <v>1232</v>
      </c>
      <c r="G219" s="128">
        <v>1738</v>
      </c>
      <c r="H219" s="128">
        <v>1017</v>
      </c>
      <c r="I219" s="126">
        <v>3745</v>
      </c>
      <c r="J219" s="128">
        <v>1277</v>
      </c>
      <c r="K219" s="128">
        <v>1439</v>
      </c>
      <c r="L219" s="128">
        <v>1029</v>
      </c>
      <c r="M219" s="126">
        <v>3587</v>
      </c>
      <c r="N219" s="128">
        <v>1265</v>
      </c>
      <c r="O219" s="128">
        <v>1325</v>
      </c>
      <c r="P219" s="134">
        <v>997</v>
      </c>
    </row>
    <row r="220" spans="1:16" x14ac:dyDescent="0.3">
      <c r="A220" s="133">
        <v>25</v>
      </c>
      <c r="B220" s="165" t="s">
        <v>540</v>
      </c>
      <c r="C220" s="102">
        <v>25785</v>
      </c>
      <c r="D220" s="166" t="s">
        <v>628</v>
      </c>
      <c r="E220" s="126">
        <v>3610</v>
      </c>
      <c r="F220" s="128">
        <v>360</v>
      </c>
      <c r="G220" s="128">
        <v>1824</v>
      </c>
      <c r="H220" s="128">
        <v>1426</v>
      </c>
      <c r="I220" s="126">
        <v>3606</v>
      </c>
      <c r="J220" s="128">
        <v>390</v>
      </c>
      <c r="K220" s="128">
        <v>1807</v>
      </c>
      <c r="L220" s="128">
        <v>1409</v>
      </c>
      <c r="M220" s="126">
        <v>3557</v>
      </c>
      <c r="N220" s="128">
        <v>395</v>
      </c>
      <c r="O220" s="128">
        <v>1818</v>
      </c>
      <c r="P220" s="134">
        <v>1344</v>
      </c>
    </row>
    <row r="221" spans="1:16" x14ac:dyDescent="0.3">
      <c r="A221" s="133">
        <v>47</v>
      </c>
      <c r="B221" s="165" t="s">
        <v>730</v>
      </c>
      <c r="C221" s="102">
        <v>47245</v>
      </c>
      <c r="D221" s="166" t="s">
        <v>738</v>
      </c>
      <c r="E221" s="126">
        <v>3659</v>
      </c>
      <c r="F221" s="128">
        <v>1049</v>
      </c>
      <c r="G221" s="128">
        <v>1393</v>
      </c>
      <c r="H221" s="128">
        <v>1217</v>
      </c>
      <c r="I221" s="126">
        <v>3635</v>
      </c>
      <c r="J221" s="128">
        <v>1098</v>
      </c>
      <c r="K221" s="128">
        <v>1380</v>
      </c>
      <c r="L221" s="128">
        <v>1157</v>
      </c>
      <c r="M221" s="126">
        <v>3518</v>
      </c>
      <c r="N221" s="128">
        <v>1094</v>
      </c>
      <c r="O221" s="128">
        <v>1355</v>
      </c>
      <c r="P221" s="134">
        <v>1069</v>
      </c>
    </row>
    <row r="222" spans="1:16" x14ac:dyDescent="0.3">
      <c r="A222" s="133">
        <v>47</v>
      </c>
      <c r="B222" s="165" t="s">
        <v>730</v>
      </c>
      <c r="C222" s="102">
        <v>47555</v>
      </c>
      <c r="D222" s="166" t="s">
        <v>747</v>
      </c>
      <c r="E222" s="126">
        <v>3485</v>
      </c>
      <c r="F222" s="128">
        <v>887</v>
      </c>
      <c r="G222" s="128">
        <v>1451</v>
      </c>
      <c r="H222" s="128">
        <v>1147</v>
      </c>
      <c r="I222" s="126">
        <v>3598</v>
      </c>
      <c r="J222" s="128">
        <v>942</v>
      </c>
      <c r="K222" s="128">
        <v>1521</v>
      </c>
      <c r="L222" s="128">
        <v>1135</v>
      </c>
      <c r="M222" s="126">
        <v>3458</v>
      </c>
      <c r="N222" s="128">
        <v>948</v>
      </c>
      <c r="O222" s="128">
        <v>1461</v>
      </c>
      <c r="P222" s="134">
        <v>1049</v>
      </c>
    </row>
    <row r="223" spans="1:16" x14ac:dyDescent="0.3">
      <c r="A223" s="133">
        <v>44</v>
      </c>
      <c r="B223" s="165" t="s">
        <v>716</v>
      </c>
      <c r="C223" s="102">
        <v>44279</v>
      </c>
      <c r="D223" s="166" t="s">
        <v>722</v>
      </c>
      <c r="E223" s="126">
        <v>3442</v>
      </c>
      <c r="F223" s="128">
        <v>837</v>
      </c>
      <c r="G223" s="128">
        <v>1271</v>
      </c>
      <c r="H223" s="128">
        <v>1334</v>
      </c>
      <c r="I223" s="126">
        <v>3454</v>
      </c>
      <c r="J223" s="128">
        <v>836</v>
      </c>
      <c r="K223" s="128">
        <v>1354</v>
      </c>
      <c r="L223" s="128">
        <v>1264</v>
      </c>
      <c r="M223" s="126">
        <v>3450</v>
      </c>
      <c r="N223" s="128">
        <v>820</v>
      </c>
      <c r="O223" s="128">
        <v>1365</v>
      </c>
      <c r="P223" s="134">
        <v>1265</v>
      </c>
    </row>
    <row r="224" spans="1:16" x14ac:dyDescent="0.3">
      <c r="A224" s="133">
        <v>25</v>
      </c>
      <c r="B224" s="165" t="s">
        <v>540</v>
      </c>
      <c r="C224" s="102">
        <v>25035</v>
      </c>
      <c r="D224" s="166" t="s">
        <v>543</v>
      </c>
      <c r="E224" s="126">
        <v>3808</v>
      </c>
      <c r="F224" s="128">
        <v>664</v>
      </c>
      <c r="G224" s="128">
        <v>2444</v>
      </c>
      <c r="H224" s="128">
        <v>700</v>
      </c>
      <c r="I224" s="126">
        <v>3714</v>
      </c>
      <c r="J224" s="128">
        <v>670</v>
      </c>
      <c r="K224" s="128">
        <v>2351</v>
      </c>
      <c r="L224" s="128">
        <v>693</v>
      </c>
      <c r="M224" s="126">
        <v>3442</v>
      </c>
      <c r="N224" s="128">
        <v>489</v>
      </c>
      <c r="O224" s="128">
        <v>2288</v>
      </c>
      <c r="P224" s="134">
        <v>665</v>
      </c>
    </row>
    <row r="225" spans="1:16" x14ac:dyDescent="0.3">
      <c r="A225" s="133">
        <v>76</v>
      </c>
      <c r="B225" s="165" t="s">
        <v>1044</v>
      </c>
      <c r="C225" s="102">
        <v>76736</v>
      </c>
      <c r="D225" s="166" t="s">
        <v>1070</v>
      </c>
      <c r="E225" s="126">
        <v>3416</v>
      </c>
      <c r="F225" s="128">
        <v>599</v>
      </c>
      <c r="G225" s="128">
        <v>1713</v>
      </c>
      <c r="H225" s="128">
        <v>1104</v>
      </c>
      <c r="I225" s="126">
        <v>3494</v>
      </c>
      <c r="J225" s="128">
        <v>643</v>
      </c>
      <c r="K225" s="128">
        <v>1728</v>
      </c>
      <c r="L225" s="128">
        <v>1123</v>
      </c>
      <c r="M225" s="126">
        <v>3430</v>
      </c>
      <c r="N225" s="128">
        <v>639</v>
      </c>
      <c r="O225" s="128">
        <v>1709</v>
      </c>
      <c r="P225" s="134">
        <v>1082</v>
      </c>
    </row>
    <row r="226" spans="1:16" x14ac:dyDescent="0.3">
      <c r="A226" s="133">
        <v>68</v>
      </c>
      <c r="B226" s="165" t="s">
        <v>900</v>
      </c>
      <c r="C226" s="102">
        <v>68432</v>
      </c>
      <c r="D226" s="166" t="s">
        <v>942</v>
      </c>
      <c r="E226" s="126">
        <v>3529</v>
      </c>
      <c r="F226" s="128">
        <v>712</v>
      </c>
      <c r="G226" s="128">
        <v>1594</v>
      </c>
      <c r="H226" s="128">
        <v>1223</v>
      </c>
      <c r="I226" s="126">
        <v>3526</v>
      </c>
      <c r="J226" s="128">
        <v>709</v>
      </c>
      <c r="K226" s="128">
        <v>1599</v>
      </c>
      <c r="L226" s="128">
        <v>1218</v>
      </c>
      <c r="M226" s="126">
        <v>3401</v>
      </c>
      <c r="N226" s="128">
        <v>648</v>
      </c>
      <c r="O226" s="128">
        <v>1577</v>
      </c>
      <c r="P226" s="134">
        <v>1176</v>
      </c>
    </row>
    <row r="227" spans="1:16" x14ac:dyDescent="0.3">
      <c r="A227" s="133">
        <v>5</v>
      </c>
      <c r="B227" s="165" t="s">
        <v>89</v>
      </c>
      <c r="C227" s="102">
        <v>5541</v>
      </c>
      <c r="D227" s="166" t="s">
        <v>166</v>
      </c>
      <c r="E227" s="126">
        <v>3408</v>
      </c>
      <c r="F227" s="128">
        <v>432</v>
      </c>
      <c r="G227" s="128">
        <v>1875</v>
      </c>
      <c r="H227" s="128">
        <v>1101</v>
      </c>
      <c r="I227" s="126">
        <v>3440</v>
      </c>
      <c r="J227" s="128">
        <v>448</v>
      </c>
      <c r="K227" s="128">
        <v>1902</v>
      </c>
      <c r="L227" s="128">
        <v>1090</v>
      </c>
      <c r="M227" s="126">
        <v>3392</v>
      </c>
      <c r="N227" s="128">
        <v>447</v>
      </c>
      <c r="O227" s="128">
        <v>1864</v>
      </c>
      <c r="P227" s="134">
        <v>1081</v>
      </c>
    </row>
    <row r="228" spans="1:16" x14ac:dyDescent="0.3">
      <c r="A228" s="133">
        <v>86</v>
      </c>
      <c r="B228" s="165" t="s">
        <v>1105</v>
      </c>
      <c r="C228" s="102">
        <v>86885</v>
      </c>
      <c r="D228" s="166" t="s">
        <v>1114</v>
      </c>
      <c r="E228" s="126">
        <v>3281</v>
      </c>
      <c r="F228" s="128">
        <v>645</v>
      </c>
      <c r="G228" s="128">
        <v>1684</v>
      </c>
      <c r="H228" s="128">
        <v>952</v>
      </c>
      <c r="I228" s="126">
        <v>3285</v>
      </c>
      <c r="J228" s="128">
        <v>672</v>
      </c>
      <c r="K228" s="128">
        <v>1645</v>
      </c>
      <c r="L228" s="128">
        <v>968</v>
      </c>
      <c r="M228" s="126">
        <v>3391</v>
      </c>
      <c r="N228" s="128">
        <v>781</v>
      </c>
      <c r="O228" s="128">
        <v>1703</v>
      </c>
      <c r="P228" s="134">
        <v>907</v>
      </c>
    </row>
    <row r="229" spans="1:16" x14ac:dyDescent="0.3">
      <c r="A229" s="133">
        <v>41</v>
      </c>
      <c r="B229" s="165" t="s">
        <v>681</v>
      </c>
      <c r="C229" s="102">
        <v>41615</v>
      </c>
      <c r="D229" s="166" t="s">
        <v>705</v>
      </c>
      <c r="E229" s="126">
        <v>3485</v>
      </c>
      <c r="F229" s="128">
        <v>554</v>
      </c>
      <c r="G229" s="128">
        <v>2315</v>
      </c>
      <c r="H229" s="128">
        <v>616</v>
      </c>
      <c r="I229" s="126">
        <v>3554</v>
      </c>
      <c r="J229" s="128">
        <v>594</v>
      </c>
      <c r="K229" s="128">
        <v>2353</v>
      </c>
      <c r="L229" s="128">
        <v>607</v>
      </c>
      <c r="M229" s="126">
        <v>3390</v>
      </c>
      <c r="N229" s="128">
        <v>587</v>
      </c>
      <c r="O229" s="128">
        <v>2232</v>
      </c>
      <c r="P229" s="134">
        <v>571</v>
      </c>
    </row>
    <row r="230" spans="1:16" x14ac:dyDescent="0.3">
      <c r="A230" s="133">
        <v>76</v>
      </c>
      <c r="B230" s="165" t="s">
        <v>1044</v>
      </c>
      <c r="C230" s="102">
        <v>76122</v>
      </c>
      <c r="D230" s="166" t="s">
        <v>1052</v>
      </c>
      <c r="E230" s="126">
        <v>3407</v>
      </c>
      <c r="F230" s="128">
        <v>639</v>
      </c>
      <c r="G230" s="128">
        <v>1643</v>
      </c>
      <c r="H230" s="128">
        <v>1125</v>
      </c>
      <c r="I230" s="126">
        <v>3329</v>
      </c>
      <c r="J230" s="128">
        <v>646</v>
      </c>
      <c r="K230" s="128">
        <v>1530</v>
      </c>
      <c r="L230" s="128">
        <v>1153</v>
      </c>
      <c r="M230" s="126">
        <v>3386</v>
      </c>
      <c r="N230" s="128">
        <v>641</v>
      </c>
      <c r="O230" s="128">
        <v>1495</v>
      </c>
      <c r="P230" s="134">
        <v>1250</v>
      </c>
    </row>
    <row r="231" spans="1:16" x14ac:dyDescent="0.3">
      <c r="A231" s="133">
        <v>17</v>
      </c>
      <c r="B231" s="165" t="s">
        <v>116</v>
      </c>
      <c r="C231" s="102">
        <v>17042</v>
      </c>
      <c r="D231" s="166" t="s">
        <v>408</v>
      </c>
      <c r="E231" s="126">
        <v>3343</v>
      </c>
      <c r="F231" s="128">
        <v>790</v>
      </c>
      <c r="G231" s="128">
        <v>1451</v>
      </c>
      <c r="H231" s="128">
        <v>1102</v>
      </c>
      <c r="I231" s="126">
        <v>3418</v>
      </c>
      <c r="J231" s="128">
        <v>802</v>
      </c>
      <c r="K231" s="128">
        <v>1516</v>
      </c>
      <c r="L231" s="128">
        <v>1100</v>
      </c>
      <c r="M231" s="126">
        <v>3369</v>
      </c>
      <c r="N231" s="128">
        <v>891</v>
      </c>
      <c r="O231" s="128">
        <v>1392</v>
      </c>
      <c r="P231" s="134">
        <v>1086</v>
      </c>
    </row>
    <row r="232" spans="1:16" x14ac:dyDescent="0.3">
      <c r="A232" s="133">
        <v>25</v>
      </c>
      <c r="B232" s="165" t="s">
        <v>540</v>
      </c>
      <c r="C232" s="102">
        <v>25513</v>
      </c>
      <c r="D232" s="166" t="s">
        <v>600</v>
      </c>
      <c r="E232" s="126">
        <v>3438</v>
      </c>
      <c r="F232" s="128">
        <v>842</v>
      </c>
      <c r="G232" s="128">
        <v>1296</v>
      </c>
      <c r="H232" s="128">
        <v>1300</v>
      </c>
      <c r="I232" s="126">
        <v>3443</v>
      </c>
      <c r="J232" s="128">
        <v>873</v>
      </c>
      <c r="K232" s="128">
        <v>1292</v>
      </c>
      <c r="L232" s="128">
        <v>1278</v>
      </c>
      <c r="M232" s="126">
        <v>3367</v>
      </c>
      <c r="N232" s="128">
        <v>868</v>
      </c>
      <c r="O232" s="128">
        <v>1280</v>
      </c>
      <c r="P232" s="134">
        <v>1219</v>
      </c>
    </row>
    <row r="233" spans="1:16" x14ac:dyDescent="0.3">
      <c r="A233" s="133">
        <v>76</v>
      </c>
      <c r="B233" s="165" t="s">
        <v>1044</v>
      </c>
      <c r="C233" s="102">
        <v>76113</v>
      </c>
      <c r="D233" s="166" t="s">
        <v>1051</v>
      </c>
      <c r="E233" s="126">
        <v>3450</v>
      </c>
      <c r="F233" s="128">
        <v>535</v>
      </c>
      <c r="G233" s="128">
        <v>2121</v>
      </c>
      <c r="H233" s="128">
        <v>794</v>
      </c>
      <c r="I233" s="126">
        <v>3472</v>
      </c>
      <c r="J233" s="128">
        <v>570</v>
      </c>
      <c r="K233" s="128">
        <v>2107</v>
      </c>
      <c r="L233" s="128">
        <v>795</v>
      </c>
      <c r="M233" s="126">
        <v>3362</v>
      </c>
      <c r="N233" s="128">
        <v>566</v>
      </c>
      <c r="O233" s="128">
        <v>2019</v>
      </c>
      <c r="P233" s="134">
        <v>777</v>
      </c>
    </row>
    <row r="234" spans="1:16" x14ac:dyDescent="0.3">
      <c r="A234" s="133">
        <v>20</v>
      </c>
      <c r="B234" s="165" t="s">
        <v>486</v>
      </c>
      <c r="C234" s="102">
        <v>20770</v>
      </c>
      <c r="D234" s="166" t="s">
        <v>510</v>
      </c>
      <c r="E234" s="126">
        <v>3450</v>
      </c>
      <c r="F234" s="128">
        <v>452</v>
      </c>
      <c r="G234" s="128">
        <v>2272</v>
      </c>
      <c r="H234" s="128">
        <v>726</v>
      </c>
      <c r="I234" s="126">
        <v>3455</v>
      </c>
      <c r="J234" s="128">
        <v>491</v>
      </c>
      <c r="K234" s="128">
        <v>2278</v>
      </c>
      <c r="L234" s="128">
        <v>686</v>
      </c>
      <c r="M234" s="126">
        <v>3348</v>
      </c>
      <c r="N234" s="128">
        <v>489</v>
      </c>
      <c r="O234" s="128">
        <v>2228</v>
      </c>
      <c r="P234" s="134">
        <v>631</v>
      </c>
    </row>
    <row r="235" spans="1:16" x14ac:dyDescent="0.3">
      <c r="A235" s="133">
        <v>13</v>
      </c>
      <c r="B235" s="165" t="s">
        <v>239</v>
      </c>
      <c r="C235" s="102">
        <v>13052</v>
      </c>
      <c r="D235" s="166" t="s">
        <v>244</v>
      </c>
      <c r="E235" s="126">
        <v>3514</v>
      </c>
      <c r="F235" s="128">
        <v>962</v>
      </c>
      <c r="G235" s="128">
        <v>1749</v>
      </c>
      <c r="H235" s="128">
        <v>803</v>
      </c>
      <c r="I235" s="126">
        <v>3529</v>
      </c>
      <c r="J235" s="128">
        <v>1018</v>
      </c>
      <c r="K235" s="128">
        <v>1729</v>
      </c>
      <c r="L235" s="128">
        <v>782</v>
      </c>
      <c r="M235" s="126">
        <v>3336</v>
      </c>
      <c r="N235" s="128">
        <v>1007</v>
      </c>
      <c r="O235" s="128">
        <v>1666</v>
      </c>
      <c r="P235" s="134">
        <v>663</v>
      </c>
    </row>
    <row r="236" spans="1:16" x14ac:dyDescent="0.3">
      <c r="A236" s="133">
        <v>44</v>
      </c>
      <c r="B236" s="165" t="s">
        <v>716</v>
      </c>
      <c r="C236" s="102">
        <v>44078</v>
      </c>
      <c r="D236" s="166" t="s">
        <v>718</v>
      </c>
      <c r="E236" s="126">
        <v>3398</v>
      </c>
      <c r="F236" s="128">
        <v>572</v>
      </c>
      <c r="G236" s="128">
        <v>1572</v>
      </c>
      <c r="H236" s="128">
        <v>1254</v>
      </c>
      <c r="I236" s="126">
        <v>3320</v>
      </c>
      <c r="J236" s="128">
        <v>614</v>
      </c>
      <c r="K236" s="128">
        <v>1551</v>
      </c>
      <c r="L236" s="128">
        <v>1155</v>
      </c>
      <c r="M236" s="126">
        <v>3305</v>
      </c>
      <c r="N236" s="128">
        <v>625</v>
      </c>
      <c r="O236" s="128">
        <v>1511</v>
      </c>
      <c r="P236" s="134">
        <v>1169</v>
      </c>
    </row>
    <row r="237" spans="1:16" x14ac:dyDescent="0.3">
      <c r="A237" s="133">
        <v>5</v>
      </c>
      <c r="B237" s="165" t="s">
        <v>89</v>
      </c>
      <c r="C237" s="102">
        <v>5490</v>
      </c>
      <c r="D237" s="166" t="s">
        <v>163</v>
      </c>
      <c r="E237" s="126">
        <v>3219</v>
      </c>
      <c r="F237" s="128">
        <v>1166</v>
      </c>
      <c r="G237" s="128">
        <v>1430</v>
      </c>
      <c r="H237" s="128">
        <v>623</v>
      </c>
      <c r="I237" s="126">
        <v>3271</v>
      </c>
      <c r="J237" s="128">
        <v>1250</v>
      </c>
      <c r="K237" s="128">
        <v>1418</v>
      </c>
      <c r="L237" s="128">
        <v>603</v>
      </c>
      <c r="M237" s="126">
        <v>3282</v>
      </c>
      <c r="N237" s="128">
        <v>1247</v>
      </c>
      <c r="O237" s="128">
        <v>1453</v>
      </c>
      <c r="P237" s="134">
        <v>582</v>
      </c>
    </row>
    <row r="238" spans="1:16" x14ac:dyDescent="0.3">
      <c r="A238" s="133">
        <v>68</v>
      </c>
      <c r="B238" s="165" t="s">
        <v>900</v>
      </c>
      <c r="C238" s="102">
        <v>68861</v>
      </c>
      <c r="D238" s="166" t="s">
        <v>972</v>
      </c>
      <c r="E238" s="126">
        <v>3157</v>
      </c>
      <c r="F238" s="128">
        <v>516</v>
      </c>
      <c r="G238" s="128">
        <v>1646</v>
      </c>
      <c r="H238" s="128">
        <v>995</v>
      </c>
      <c r="I238" s="126">
        <v>3275</v>
      </c>
      <c r="J238" s="128">
        <v>572</v>
      </c>
      <c r="K238" s="128">
        <v>1710</v>
      </c>
      <c r="L238" s="128">
        <v>993</v>
      </c>
      <c r="M238" s="126">
        <v>3253</v>
      </c>
      <c r="N238" s="128">
        <v>615</v>
      </c>
      <c r="O238" s="128">
        <v>1688</v>
      </c>
      <c r="P238" s="134">
        <v>950</v>
      </c>
    </row>
    <row r="239" spans="1:16" x14ac:dyDescent="0.3">
      <c r="A239" s="133">
        <v>86</v>
      </c>
      <c r="B239" s="165" t="s">
        <v>1105</v>
      </c>
      <c r="C239" s="102">
        <v>86865</v>
      </c>
      <c r="D239" s="166" t="s">
        <v>1113</v>
      </c>
      <c r="E239" s="126">
        <v>2981</v>
      </c>
      <c r="F239" s="128">
        <v>660</v>
      </c>
      <c r="G239" s="128">
        <v>1087</v>
      </c>
      <c r="H239" s="128">
        <v>1234</v>
      </c>
      <c r="I239" s="126">
        <v>3054</v>
      </c>
      <c r="J239" s="128">
        <v>742</v>
      </c>
      <c r="K239" s="128">
        <v>1067</v>
      </c>
      <c r="L239" s="128">
        <v>1245</v>
      </c>
      <c r="M239" s="126">
        <v>3244</v>
      </c>
      <c r="N239" s="128">
        <v>965</v>
      </c>
      <c r="O239" s="128">
        <v>1075</v>
      </c>
      <c r="P239" s="134">
        <v>1204</v>
      </c>
    </row>
    <row r="240" spans="1:16" x14ac:dyDescent="0.3">
      <c r="A240" s="133">
        <v>63</v>
      </c>
      <c r="B240" s="165" t="s">
        <v>877</v>
      </c>
      <c r="C240" s="102">
        <v>63190</v>
      </c>
      <c r="D240" s="166" t="s">
        <v>879</v>
      </c>
      <c r="E240" s="126">
        <v>3311</v>
      </c>
      <c r="F240" s="128">
        <v>433</v>
      </c>
      <c r="G240" s="128">
        <v>1761</v>
      </c>
      <c r="H240" s="128">
        <v>1117</v>
      </c>
      <c r="I240" s="126">
        <v>3332</v>
      </c>
      <c r="J240" s="128">
        <v>461</v>
      </c>
      <c r="K240" s="128">
        <v>1774</v>
      </c>
      <c r="L240" s="128">
        <v>1097</v>
      </c>
      <c r="M240" s="126">
        <v>3243</v>
      </c>
      <c r="N240" s="128">
        <v>470</v>
      </c>
      <c r="O240" s="128">
        <v>1703</v>
      </c>
      <c r="P240" s="134">
        <v>1070</v>
      </c>
    </row>
    <row r="241" spans="1:16" x14ac:dyDescent="0.3">
      <c r="A241" s="133">
        <v>17</v>
      </c>
      <c r="B241" s="165" t="s">
        <v>116</v>
      </c>
      <c r="C241" s="102">
        <v>17777</v>
      </c>
      <c r="D241" s="166" t="s">
        <v>429</v>
      </c>
      <c r="E241" s="126">
        <v>2996</v>
      </c>
      <c r="F241" s="128">
        <v>678</v>
      </c>
      <c r="G241" s="128">
        <v>1668</v>
      </c>
      <c r="H241" s="128">
        <v>650</v>
      </c>
      <c r="I241" s="126">
        <v>3071</v>
      </c>
      <c r="J241" s="128">
        <v>694</v>
      </c>
      <c r="K241" s="128">
        <v>1718</v>
      </c>
      <c r="L241" s="128">
        <v>659</v>
      </c>
      <c r="M241" s="126">
        <v>3188</v>
      </c>
      <c r="N241" s="128">
        <v>745</v>
      </c>
      <c r="O241" s="128">
        <v>1727</v>
      </c>
      <c r="P241" s="134">
        <v>716</v>
      </c>
    </row>
    <row r="242" spans="1:16" x14ac:dyDescent="0.3">
      <c r="A242" s="133">
        <v>99</v>
      </c>
      <c r="B242" s="165" t="s">
        <v>1135</v>
      </c>
      <c r="C242" s="102">
        <v>99524</v>
      </c>
      <c r="D242" s="166" t="s">
        <v>1137</v>
      </c>
      <c r="E242" s="126">
        <v>3680</v>
      </c>
      <c r="F242" s="128">
        <v>277</v>
      </c>
      <c r="G242" s="128">
        <v>3062</v>
      </c>
      <c r="H242" s="128">
        <v>341</v>
      </c>
      <c r="I242" s="126">
        <v>3296</v>
      </c>
      <c r="J242" s="128">
        <v>289</v>
      </c>
      <c r="K242" s="128">
        <v>2680</v>
      </c>
      <c r="L242" s="128">
        <v>327</v>
      </c>
      <c r="M242" s="126">
        <v>3110</v>
      </c>
      <c r="N242" s="128">
        <v>299</v>
      </c>
      <c r="O242" s="128">
        <v>2476</v>
      </c>
      <c r="P242" s="134">
        <v>335</v>
      </c>
    </row>
    <row r="243" spans="1:16" x14ac:dyDescent="0.3">
      <c r="A243" s="133">
        <v>25</v>
      </c>
      <c r="B243" s="165" t="s">
        <v>540</v>
      </c>
      <c r="C243" s="102">
        <v>25772</v>
      </c>
      <c r="D243" s="166" t="s">
        <v>624</v>
      </c>
      <c r="E243" s="126">
        <v>3500</v>
      </c>
      <c r="F243" s="128">
        <v>282</v>
      </c>
      <c r="G243" s="128">
        <v>2641</v>
      </c>
      <c r="H243" s="128">
        <v>577</v>
      </c>
      <c r="I243" s="126">
        <v>3218</v>
      </c>
      <c r="J243" s="128">
        <v>289</v>
      </c>
      <c r="K243" s="128">
        <v>2351</v>
      </c>
      <c r="L243" s="128">
        <v>578</v>
      </c>
      <c r="M243" s="126">
        <v>3090</v>
      </c>
      <c r="N243" s="128">
        <v>297</v>
      </c>
      <c r="O243" s="128">
        <v>2232</v>
      </c>
      <c r="P243" s="134">
        <v>561</v>
      </c>
    </row>
    <row r="244" spans="1:16" x14ac:dyDescent="0.3">
      <c r="A244" s="133">
        <v>20</v>
      </c>
      <c r="B244" s="165" t="s">
        <v>486</v>
      </c>
      <c r="C244" s="102">
        <v>20400</v>
      </c>
      <c r="D244" s="166" t="s">
        <v>501</v>
      </c>
      <c r="E244" s="126">
        <v>3075</v>
      </c>
      <c r="F244" s="128">
        <v>754</v>
      </c>
      <c r="G244" s="128">
        <v>1503</v>
      </c>
      <c r="H244" s="128">
        <v>818</v>
      </c>
      <c r="I244" s="126">
        <v>3098</v>
      </c>
      <c r="J244" s="128">
        <v>842</v>
      </c>
      <c r="K244" s="128">
        <v>1443</v>
      </c>
      <c r="L244" s="128">
        <v>813</v>
      </c>
      <c r="M244" s="126">
        <v>3056</v>
      </c>
      <c r="N244" s="128">
        <v>827</v>
      </c>
      <c r="O244" s="128">
        <v>1465</v>
      </c>
      <c r="P244" s="134">
        <v>764</v>
      </c>
    </row>
    <row r="245" spans="1:16" x14ac:dyDescent="0.3">
      <c r="A245" s="133">
        <v>70</v>
      </c>
      <c r="B245" s="165" t="s">
        <v>480</v>
      </c>
      <c r="C245" s="102">
        <v>70820</v>
      </c>
      <c r="D245" s="166" t="s">
        <v>996</v>
      </c>
      <c r="E245" s="126">
        <v>2929</v>
      </c>
      <c r="F245" s="128">
        <v>679</v>
      </c>
      <c r="G245" s="128">
        <v>1694</v>
      </c>
      <c r="H245" s="128">
        <v>556</v>
      </c>
      <c r="I245" s="126">
        <v>3053</v>
      </c>
      <c r="J245" s="128">
        <v>704</v>
      </c>
      <c r="K245" s="128">
        <v>1814</v>
      </c>
      <c r="L245" s="128">
        <v>535</v>
      </c>
      <c r="M245" s="126">
        <v>3051</v>
      </c>
      <c r="N245" s="128">
        <v>670</v>
      </c>
      <c r="O245" s="128">
        <v>1790</v>
      </c>
      <c r="P245" s="134">
        <v>591</v>
      </c>
    </row>
    <row r="246" spans="1:16" x14ac:dyDescent="0.3">
      <c r="A246" s="133">
        <v>73</v>
      </c>
      <c r="B246" s="165" t="s">
        <v>998</v>
      </c>
      <c r="C246" s="102">
        <v>73124</v>
      </c>
      <c r="D246" s="166" t="s">
        <v>1006</v>
      </c>
      <c r="E246" s="126">
        <v>3040</v>
      </c>
      <c r="F246" s="128">
        <v>390</v>
      </c>
      <c r="G246" s="128">
        <v>2137</v>
      </c>
      <c r="H246" s="128">
        <v>513</v>
      </c>
      <c r="I246" s="126">
        <v>2860</v>
      </c>
      <c r="J246" s="128">
        <v>466</v>
      </c>
      <c r="K246" s="128">
        <v>1902</v>
      </c>
      <c r="L246" s="128">
        <v>492</v>
      </c>
      <c r="M246" s="126">
        <v>3003</v>
      </c>
      <c r="N246" s="128">
        <v>465</v>
      </c>
      <c r="O246" s="128">
        <v>2055</v>
      </c>
      <c r="P246" s="134">
        <v>483</v>
      </c>
    </row>
    <row r="247" spans="1:16" x14ac:dyDescent="0.3">
      <c r="A247" s="133">
        <v>20</v>
      </c>
      <c r="B247" s="165" t="s">
        <v>486</v>
      </c>
      <c r="C247" s="102">
        <v>20228</v>
      </c>
      <c r="D247" s="166" t="s">
        <v>495</v>
      </c>
      <c r="E247" s="126">
        <v>2903</v>
      </c>
      <c r="F247" s="128">
        <v>523</v>
      </c>
      <c r="G247" s="128">
        <v>1584</v>
      </c>
      <c r="H247" s="128">
        <v>796</v>
      </c>
      <c r="I247" s="126">
        <v>3042</v>
      </c>
      <c r="J247" s="128">
        <v>561</v>
      </c>
      <c r="K247" s="128">
        <v>1675</v>
      </c>
      <c r="L247" s="128">
        <v>806</v>
      </c>
      <c r="M247" s="126">
        <v>3001</v>
      </c>
      <c r="N247" s="128">
        <v>584</v>
      </c>
      <c r="O247" s="128">
        <v>1627</v>
      </c>
      <c r="P247" s="134">
        <v>790</v>
      </c>
    </row>
    <row r="248" spans="1:16" x14ac:dyDescent="0.3">
      <c r="A248" s="133">
        <v>15</v>
      </c>
      <c r="B248" s="165" t="s">
        <v>286</v>
      </c>
      <c r="C248" s="102">
        <v>15491</v>
      </c>
      <c r="D248" s="166" t="s">
        <v>342</v>
      </c>
      <c r="E248" s="126">
        <v>3096</v>
      </c>
      <c r="F248" s="128">
        <v>533</v>
      </c>
      <c r="G248" s="128">
        <v>2012</v>
      </c>
      <c r="H248" s="128">
        <v>551</v>
      </c>
      <c r="I248" s="126">
        <v>3113</v>
      </c>
      <c r="J248" s="128">
        <v>563</v>
      </c>
      <c r="K248" s="128">
        <v>1997</v>
      </c>
      <c r="L248" s="128">
        <v>553</v>
      </c>
      <c r="M248" s="126">
        <v>2954</v>
      </c>
      <c r="N248" s="128">
        <v>544</v>
      </c>
      <c r="O248" s="128">
        <v>1873</v>
      </c>
      <c r="P248" s="134">
        <v>537</v>
      </c>
    </row>
    <row r="249" spans="1:16" x14ac:dyDescent="0.3">
      <c r="A249" s="133">
        <v>41</v>
      </c>
      <c r="B249" s="165" t="s">
        <v>681</v>
      </c>
      <c r="C249" s="102">
        <v>41524</v>
      </c>
      <c r="D249" s="166" t="s">
        <v>702</v>
      </c>
      <c r="E249" s="126">
        <v>2962</v>
      </c>
      <c r="F249" s="128">
        <v>483</v>
      </c>
      <c r="G249" s="128">
        <v>1874</v>
      </c>
      <c r="H249" s="128">
        <v>605</v>
      </c>
      <c r="I249" s="126">
        <v>3036</v>
      </c>
      <c r="J249" s="128">
        <v>516</v>
      </c>
      <c r="K249" s="128">
        <v>1879</v>
      </c>
      <c r="L249" s="128">
        <v>641</v>
      </c>
      <c r="M249" s="126">
        <v>2952</v>
      </c>
      <c r="N249" s="128">
        <v>519</v>
      </c>
      <c r="O249" s="128">
        <v>1811</v>
      </c>
      <c r="P249" s="134">
        <v>622</v>
      </c>
    </row>
    <row r="250" spans="1:16" x14ac:dyDescent="0.3">
      <c r="A250" s="133">
        <v>5</v>
      </c>
      <c r="B250" s="165" t="s">
        <v>89</v>
      </c>
      <c r="C250" s="102">
        <v>5604</v>
      </c>
      <c r="D250" s="166" t="s">
        <v>172</v>
      </c>
      <c r="E250" s="126">
        <v>2893</v>
      </c>
      <c r="F250" s="128">
        <v>568</v>
      </c>
      <c r="G250" s="128">
        <v>1827</v>
      </c>
      <c r="H250" s="128">
        <v>498</v>
      </c>
      <c r="I250" s="126">
        <v>2977</v>
      </c>
      <c r="J250" s="128">
        <v>621</v>
      </c>
      <c r="K250" s="128">
        <v>1845</v>
      </c>
      <c r="L250" s="128">
        <v>511</v>
      </c>
      <c r="M250" s="126">
        <v>2947</v>
      </c>
      <c r="N250" s="128">
        <v>615</v>
      </c>
      <c r="O250" s="128">
        <v>1848</v>
      </c>
      <c r="P250" s="134">
        <v>484</v>
      </c>
    </row>
    <row r="251" spans="1:16" x14ac:dyDescent="0.3">
      <c r="A251" s="133">
        <v>25</v>
      </c>
      <c r="B251" s="165" t="s">
        <v>540</v>
      </c>
      <c r="C251" s="102">
        <v>25317</v>
      </c>
      <c r="D251" s="166" t="s">
        <v>576</v>
      </c>
      <c r="E251" s="126">
        <v>3085</v>
      </c>
      <c r="F251" s="128">
        <v>186</v>
      </c>
      <c r="G251" s="128">
        <v>2398</v>
      </c>
      <c r="H251" s="128">
        <v>501</v>
      </c>
      <c r="I251" s="126">
        <v>3084</v>
      </c>
      <c r="J251" s="128">
        <v>207</v>
      </c>
      <c r="K251" s="128">
        <v>2389</v>
      </c>
      <c r="L251" s="128">
        <v>488</v>
      </c>
      <c r="M251" s="126">
        <v>2927</v>
      </c>
      <c r="N251" s="128">
        <v>201</v>
      </c>
      <c r="O251" s="128">
        <v>2248</v>
      </c>
      <c r="P251" s="134">
        <v>478</v>
      </c>
    </row>
    <row r="252" spans="1:16" x14ac:dyDescent="0.3">
      <c r="A252" s="133">
        <v>17</v>
      </c>
      <c r="B252" s="165" t="s">
        <v>116</v>
      </c>
      <c r="C252" s="102">
        <v>17013</v>
      </c>
      <c r="D252" s="166" t="s">
        <v>407</v>
      </c>
      <c r="E252" s="126">
        <v>2722</v>
      </c>
      <c r="F252" s="128">
        <v>432</v>
      </c>
      <c r="G252" s="128">
        <v>1420</v>
      </c>
      <c r="H252" s="128">
        <v>870</v>
      </c>
      <c r="I252" s="126">
        <v>2769</v>
      </c>
      <c r="J252" s="128">
        <v>459</v>
      </c>
      <c r="K252" s="128">
        <v>1482</v>
      </c>
      <c r="L252" s="128">
        <v>828</v>
      </c>
      <c r="M252" s="126">
        <v>2912</v>
      </c>
      <c r="N252" s="128">
        <v>618</v>
      </c>
      <c r="O252" s="128">
        <v>1471</v>
      </c>
      <c r="P252" s="134">
        <v>823</v>
      </c>
    </row>
    <row r="253" spans="1:16" x14ac:dyDescent="0.3">
      <c r="A253" s="133">
        <v>70</v>
      </c>
      <c r="B253" s="165" t="s">
        <v>480</v>
      </c>
      <c r="C253" s="102">
        <v>70708</v>
      </c>
      <c r="D253" s="166" t="s">
        <v>992</v>
      </c>
      <c r="E253" s="126">
        <v>2983</v>
      </c>
      <c r="F253" s="128">
        <v>965</v>
      </c>
      <c r="G253" s="128">
        <v>1325</v>
      </c>
      <c r="H253" s="128">
        <v>693</v>
      </c>
      <c r="I253" s="126">
        <v>2944</v>
      </c>
      <c r="J253" s="128">
        <v>1000</v>
      </c>
      <c r="K253" s="128">
        <v>1284</v>
      </c>
      <c r="L253" s="128">
        <v>660</v>
      </c>
      <c r="M253" s="126">
        <v>2872</v>
      </c>
      <c r="N253" s="128">
        <v>1019</v>
      </c>
      <c r="O253" s="128">
        <v>1254</v>
      </c>
      <c r="P253" s="134">
        <v>599</v>
      </c>
    </row>
    <row r="254" spans="1:16" x14ac:dyDescent="0.3">
      <c r="A254" s="133">
        <v>20</v>
      </c>
      <c r="B254" s="165" t="s">
        <v>486</v>
      </c>
      <c r="C254" s="102">
        <v>20238</v>
      </c>
      <c r="D254" s="166" t="s">
        <v>496</v>
      </c>
      <c r="E254" s="126">
        <v>2928</v>
      </c>
      <c r="F254" s="128">
        <v>487</v>
      </c>
      <c r="G254" s="128">
        <v>2001</v>
      </c>
      <c r="H254" s="128">
        <v>440</v>
      </c>
      <c r="I254" s="126">
        <v>2884</v>
      </c>
      <c r="J254" s="128">
        <v>509</v>
      </c>
      <c r="K254" s="128">
        <v>1954</v>
      </c>
      <c r="L254" s="128">
        <v>421</v>
      </c>
      <c r="M254" s="126">
        <v>2868</v>
      </c>
      <c r="N254" s="128">
        <v>515</v>
      </c>
      <c r="O254" s="128">
        <v>1952</v>
      </c>
      <c r="P254" s="134">
        <v>401</v>
      </c>
    </row>
    <row r="255" spans="1:16" x14ac:dyDescent="0.3">
      <c r="A255" s="133">
        <v>95</v>
      </c>
      <c r="B255" s="165" t="s">
        <v>1128</v>
      </c>
      <c r="C255" s="102">
        <v>95015</v>
      </c>
      <c r="D255" s="166" t="s">
        <v>247</v>
      </c>
      <c r="E255" s="126">
        <v>3020</v>
      </c>
      <c r="F255" s="128">
        <v>204</v>
      </c>
      <c r="G255" s="128">
        <v>2540</v>
      </c>
      <c r="H255" s="128">
        <v>276</v>
      </c>
      <c r="I255" s="126">
        <v>3240</v>
      </c>
      <c r="J255" s="128">
        <v>218</v>
      </c>
      <c r="K255" s="128">
        <v>2761</v>
      </c>
      <c r="L255" s="128">
        <v>261</v>
      </c>
      <c r="M255" s="126">
        <v>2862</v>
      </c>
      <c r="N255" s="128">
        <v>219</v>
      </c>
      <c r="O255" s="128">
        <v>2380</v>
      </c>
      <c r="P255" s="134">
        <v>263</v>
      </c>
    </row>
    <row r="256" spans="1:16" x14ac:dyDescent="0.3">
      <c r="A256" s="133">
        <v>25</v>
      </c>
      <c r="B256" s="165" t="s">
        <v>540</v>
      </c>
      <c r="C256" s="102">
        <v>25183</v>
      </c>
      <c r="D256" s="166" t="s">
        <v>559</v>
      </c>
      <c r="E256" s="126">
        <v>3101</v>
      </c>
      <c r="F256" s="128">
        <v>829</v>
      </c>
      <c r="G256" s="128">
        <v>1167</v>
      </c>
      <c r="H256" s="128">
        <v>1105</v>
      </c>
      <c r="I256" s="126">
        <v>3055</v>
      </c>
      <c r="J256" s="128">
        <v>852</v>
      </c>
      <c r="K256" s="128">
        <v>1103</v>
      </c>
      <c r="L256" s="128">
        <v>1100</v>
      </c>
      <c r="M256" s="126">
        <v>2814</v>
      </c>
      <c r="N256" s="128">
        <v>678</v>
      </c>
      <c r="O256" s="128">
        <v>1082</v>
      </c>
      <c r="P256" s="134">
        <v>1054</v>
      </c>
    </row>
    <row r="257" spans="1:16" x14ac:dyDescent="0.3">
      <c r="A257" s="133">
        <v>5</v>
      </c>
      <c r="B257" s="165" t="s">
        <v>89</v>
      </c>
      <c r="C257" s="102">
        <v>5321</v>
      </c>
      <c r="D257" s="166" t="s">
        <v>145</v>
      </c>
      <c r="E257" s="126">
        <v>2850</v>
      </c>
      <c r="F257" s="128">
        <v>418</v>
      </c>
      <c r="G257" s="128">
        <v>1710</v>
      </c>
      <c r="H257" s="128">
        <v>722</v>
      </c>
      <c r="I257" s="126">
        <v>2860</v>
      </c>
      <c r="J257" s="128">
        <v>430</v>
      </c>
      <c r="K257" s="128">
        <v>1692</v>
      </c>
      <c r="L257" s="128">
        <v>738</v>
      </c>
      <c r="M257" s="126">
        <v>2813</v>
      </c>
      <c r="N257" s="128">
        <v>454</v>
      </c>
      <c r="O257" s="128">
        <v>1659</v>
      </c>
      <c r="P257" s="134">
        <v>700</v>
      </c>
    </row>
    <row r="258" spans="1:16" x14ac:dyDescent="0.3">
      <c r="A258" s="133">
        <v>81</v>
      </c>
      <c r="B258" s="165" t="s">
        <v>1080</v>
      </c>
      <c r="C258" s="102">
        <v>81065</v>
      </c>
      <c r="D258" s="166" t="s">
        <v>1081</v>
      </c>
      <c r="E258" s="126">
        <v>2993</v>
      </c>
      <c r="F258" s="128">
        <v>853</v>
      </c>
      <c r="G258" s="128">
        <v>1205</v>
      </c>
      <c r="H258" s="128">
        <v>935</v>
      </c>
      <c r="I258" s="126">
        <v>2845</v>
      </c>
      <c r="J258" s="128">
        <v>912</v>
      </c>
      <c r="K258" s="128">
        <v>1199</v>
      </c>
      <c r="L258" s="128">
        <v>734</v>
      </c>
      <c r="M258" s="126">
        <v>2804</v>
      </c>
      <c r="N258" s="128">
        <v>912</v>
      </c>
      <c r="O258" s="128">
        <v>1055</v>
      </c>
      <c r="P258" s="134">
        <v>837</v>
      </c>
    </row>
    <row r="259" spans="1:16" x14ac:dyDescent="0.3">
      <c r="A259" s="133">
        <v>25</v>
      </c>
      <c r="B259" s="165" t="s">
        <v>540</v>
      </c>
      <c r="C259" s="102">
        <v>25736</v>
      </c>
      <c r="D259" s="166" t="s">
        <v>617</v>
      </c>
      <c r="E259" s="126">
        <v>2945</v>
      </c>
      <c r="F259" s="128">
        <v>290</v>
      </c>
      <c r="G259" s="128">
        <v>2015</v>
      </c>
      <c r="H259" s="128">
        <v>640</v>
      </c>
      <c r="I259" s="126">
        <v>2962</v>
      </c>
      <c r="J259" s="128">
        <v>297</v>
      </c>
      <c r="K259" s="128">
        <v>2005</v>
      </c>
      <c r="L259" s="128">
        <v>660</v>
      </c>
      <c r="M259" s="126">
        <v>2798</v>
      </c>
      <c r="N259" s="128">
        <v>302</v>
      </c>
      <c r="O259" s="128">
        <v>1849</v>
      </c>
      <c r="P259" s="134">
        <v>647</v>
      </c>
    </row>
    <row r="260" spans="1:16" x14ac:dyDescent="0.3">
      <c r="A260" s="133">
        <v>19</v>
      </c>
      <c r="B260" s="165" t="s">
        <v>449</v>
      </c>
      <c r="C260" s="102">
        <v>19548</v>
      </c>
      <c r="D260" s="166" t="s">
        <v>471</v>
      </c>
      <c r="E260" s="126">
        <v>2688</v>
      </c>
      <c r="F260" s="128">
        <v>791</v>
      </c>
      <c r="G260" s="128">
        <v>980</v>
      </c>
      <c r="H260" s="128">
        <v>917</v>
      </c>
      <c r="I260" s="126">
        <v>2783</v>
      </c>
      <c r="J260" s="128">
        <v>852</v>
      </c>
      <c r="K260" s="128">
        <v>997</v>
      </c>
      <c r="L260" s="128">
        <v>934</v>
      </c>
      <c r="M260" s="126">
        <v>2790</v>
      </c>
      <c r="N260" s="128">
        <v>856</v>
      </c>
      <c r="O260" s="128">
        <v>1005</v>
      </c>
      <c r="P260" s="134">
        <v>929</v>
      </c>
    </row>
    <row r="261" spans="1:16" x14ac:dyDescent="0.3">
      <c r="A261" s="133">
        <v>5</v>
      </c>
      <c r="B261" s="165" t="s">
        <v>89</v>
      </c>
      <c r="C261" s="102">
        <v>5113</v>
      </c>
      <c r="D261" s="166" t="s">
        <v>113</v>
      </c>
      <c r="E261" s="126">
        <v>2717</v>
      </c>
      <c r="F261" s="128">
        <v>196</v>
      </c>
      <c r="G261" s="128">
        <v>2326</v>
      </c>
      <c r="H261" s="128">
        <v>195</v>
      </c>
      <c r="I261" s="126">
        <v>2746</v>
      </c>
      <c r="J261" s="128">
        <v>188</v>
      </c>
      <c r="K261" s="128">
        <v>2355</v>
      </c>
      <c r="L261" s="128">
        <v>203</v>
      </c>
      <c r="M261" s="126">
        <v>2766</v>
      </c>
      <c r="N261" s="128">
        <v>209</v>
      </c>
      <c r="O261" s="128">
        <v>2369</v>
      </c>
      <c r="P261" s="134">
        <v>188</v>
      </c>
    </row>
    <row r="262" spans="1:16" x14ac:dyDescent="0.3">
      <c r="A262" s="133">
        <v>25</v>
      </c>
      <c r="B262" s="165" t="s">
        <v>540</v>
      </c>
      <c r="C262" s="102">
        <v>25151</v>
      </c>
      <c r="D262" s="166" t="s">
        <v>553</v>
      </c>
      <c r="E262" s="126">
        <v>2747</v>
      </c>
      <c r="F262" s="128">
        <v>624</v>
      </c>
      <c r="G262" s="128">
        <v>1131</v>
      </c>
      <c r="H262" s="128">
        <v>992</v>
      </c>
      <c r="I262" s="126">
        <v>2806</v>
      </c>
      <c r="J262" s="128">
        <v>655</v>
      </c>
      <c r="K262" s="128">
        <v>1165</v>
      </c>
      <c r="L262" s="128">
        <v>986</v>
      </c>
      <c r="M262" s="126">
        <v>2750</v>
      </c>
      <c r="N262" s="128">
        <v>668</v>
      </c>
      <c r="O262" s="128">
        <v>1114</v>
      </c>
      <c r="P262" s="134">
        <v>968</v>
      </c>
    </row>
    <row r="263" spans="1:16" x14ac:dyDescent="0.3">
      <c r="A263" s="133">
        <v>52</v>
      </c>
      <c r="B263" s="165" t="s">
        <v>162</v>
      </c>
      <c r="C263" s="102">
        <v>52838</v>
      </c>
      <c r="D263" s="166" t="s">
        <v>836</v>
      </c>
      <c r="E263" s="126">
        <v>2744</v>
      </c>
      <c r="F263" s="128">
        <v>737</v>
      </c>
      <c r="G263" s="128">
        <v>981</v>
      </c>
      <c r="H263" s="128">
        <v>1026</v>
      </c>
      <c r="I263" s="126">
        <v>2804</v>
      </c>
      <c r="J263" s="128">
        <v>821</v>
      </c>
      <c r="K263" s="128">
        <v>978</v>
      </c>
      <c r="L263" s="128">
        <v>1005</v>
      </c>
      <c r="M263" s="126">
        <v>2722</v>
      </c>
      <c r="N263" s="128">
        <v>835</v>
      </c>
      <c r="O263" s="128">
        <v>928</v>
      </c>
      <c r="P263" s="134">
        <v>959</v>
      </c>
    </row>
    <row r="264" spans="1:16" x14ac:dyDescent="0.3">
      <c r="A264" s="133">
        <v>50</v>
      </c>
      <c r="B264" s="165" t="s">
        <v>759</v>
      </c>
      <c r="C264" s="102">
        <v>50606</v>
      </c>
      <c r="D264" s="166" t="s">
        <v>780</v>
      </c>
      <c r="E264" s="126">
        <v>2765</v>
      </c>
      <c r="F264" s="128">
        <v>512</v>
      </c>
      <c r="G264" s="128">
        <v>1350</v>
      </c>
      <c r="H264" s="128">
        <v>903</v>
      </c>
      <c r="I264" s="126">
        <v>2791</v>
      </c>
      <c r="J264" s="128">
        <v>525</v>
      </c>
      <c r="K264" s="128">
        <v>1358</v>
      </c>
      <c r="L264" s="128">
        <v>908</v>
      </c>
      <c r="M264" s="126">
        <v>2720</v>
      </c>
      <c r="N264" s="128">
        <v>530</v>
      </c>
      <c r="O264" s="128">
        <v>1342</v>
      </c>
      <c r="P264" s="134">
        <v>848</v>
      </c>
    </row>
    <row r="265" spans="1:16" x14ac:dyDescent="0.3">
      <c r="A265" s="133">
        <v>76</v>
      </c>
      <c r="B265" s="165" t="s">
        <v>1044</v>
      </c>
      <c r="C265" s="102">
        <v>76306</v>
      </c>
      <c r="D265" s="165" t="s">
        <v>1061</v>
      </c>
      <c r="E265" s="126">
        <v>2662</v>
      </c>
      <c r="F265" s="128">
        <v>362</v>
      </c>
      <c r="G265" s="128">
        <v>1622</v>
      </c>
      <c r="H265" s="128">
        <v>678</v>
      </c>
      <c r="I265" s="126">
        <v>2671</v>
      </c>
      <c r="J265" s="128">
        <v>394</v>
      </c>
      <c r="K265" s="128">
        <v>1602</v>
      </c>
      <c r="L265" s="128">
        <v>675</v>
      </c>
      <c r="M265" s="126">
        <v>2713</v>
      </c>
      <c r="N265" s="128">
        <v>397</v>
      </c>
      <c r="O265" s="128">
        <v>1606</v>
      </c>
      <c r="P265" s="134">
        <v>710</v>
      </c>
    </row>
    <row r="266" spans="1:16" x14ac:dyDescent="0.3">
      <c r="A266" s="133">
        <v>85</v>
      </c>
      <c r="B266" s="165" t="s">
        <v>1087</v>
      </c>
      <c r="C266" s="102">
        <v>85230</v>
      </c>
      <c r="D266" s="166" t="s">
        <v>1096</v>
      </c>
      <c r="E266" s="126">
        <v>2699</v>
      </c>
      <c r="F266" s="128">
        <v>267</v>
      </c>
      <c r="G266" s="128">
        <v>2037</v>
      </c>
      <c r="H266" s="128">
        <v>395</v>
      </c>
      <c r="I266" s="126">
        <v>2812</v>
      </c>
      <c r="J266" s="128">
        <v>283</v>
      </c>
      <c r="K266" s="128">
        <v>2120</v>
      </c>
      <c r="L266" s="128">
        <v>409</v>
      </c>
      <c r="M266" s="126">
        <v>2709</v>
      </c>
      <c r="N266" s="128">
        <v>356</v>
      </c>
      <c r="O266" s="128">
        <v>1975</v>
      </c>
      <c r="P266" s="134">
        <v>378</v>
      </c>
    </row>
    <row r="267" spans="1:16" x14ac:dyDescent="0.3">
      <c r="A267" s="133">
        <v>70</v>
      </c>
      <c r="B267" s="165" t="s">
        <v>480</v>
      </c>
      <c r="C267" s="102">
        <v>70221</v>
      </c>
      <c r="D267" s="166" t="s">
        <v>979</v>
      </c>
      <c r="E267" s="126">
        <v>2614</v>
      </c>
      <c r="F267" s="128">
        <v>638</v>
      </c>
      <c r="G267" s="128">
        <v>1687</v>
      </c>
      <c r="H267" s="128">
        <v>289</v>
      </c>
      <c r="I267" s="126">
        <v>2673</v>
      </c>
      <c r="J267" s="128">
        <v>647</v>
      </c>
      <c r="K267" s="128">
        <v>1729</v>
      </c>
      <c r="L267" s="128">
        <v>297</v>
      </c>
      <c r="M267" s="126">
        <v>2687</v>
      </c>
      <c r="N267" s="128">
        <v>667</v>
      </c>
      <c r="O267" s="128">
        <v>1739</v>
      </c>
      <c r="P267" s="134">
        <v>281</v>
      </c>
    </row>
    <row r="268" spans="1:16" x14ac:dyDescent="0.3">
      <c r="A268" s="133">
        <v>50</v>
      </c>
      <c r="B268" s="165" t="s">
        <v>759</v>
      </c>
      <c r="C268" s="102">
        <v>50110</v>
      </c>
      <c r="D268" s="166" t="s">
        <v>762</v>
      </c>
      <c r="E268" s="126">
        <v>2694</v>
      </c>
      <c r="F268" s="128">
        <v>152</v>
      </c>
      <c r="G268" s="128">
        <v>2331</v>
      </c>
      <c r="H268" s="128">
        <v>211</v>
      </c>
      <c r="I268" s="126">
        <v>2648</v>
      </c>
      <c r="J268" s="128">
        <v>153</v>
      </c>
      <c r="K268" s="128">
        <v>2314</v>
      </c>
      <c r="L268" s="128">
        <v>181</v>
      </c>
      <c r="M268" s="126">
        <v>2651</v>
      </c>
      <c r="N268" s="128">
        <v>154</v>
      </c>
      <c r="O268" s="128">
        <v>2336</v>
      </c>
      <c r="P268" s="134">
        <v>161</v>
      </c>
    </row>
    <row r="269" spans="1:16" x14ac:dyDescent="0.3">
      <c r="A269" s="133">
        <v>25</v>
      </c>
      <c r="B269" s="165" t="s">
        <v>540</v>
      </c>
      <c r="C269" s="102">
        <v>25245</v>
      </c>
      <c r="D269" s="166" t="s">
        <v>563</v>
      </c>
      <c r="E269" s="126">
        <v>2684</v>
      </c>
      <c r="F269" s="128">
        <v>1010</v>
      </c>
      <c r="G269" s="128">
        <v>862</v>
      </c>
      <c r="H269" s="128">
        <v>812</v>
      </c>
      <c r="I269" s="126">
        <v>2694</v>
      </c>
      <c r="J269" s="128">
        <v>1055</v>
      </c>
      <c r="K269" s="128">
        <v>838</v>
      </c>
      <c r="L269" s="128">
        <v>801</v>
      </c>
      <c r="M269" s="126">
        <v>2630</v>
      </c>
      <c r="N269" s="128">
        <v>1037</v>
      </c>
      <c r="O269" s="128">
        <v>838</v>
      </c>
      <c r="P269" s="134">
        <v>755</v>
      </c>
    </row>
    <row r="270" spans="1:16" x14ac:dyDescent="0.3">
      <c r="A270" s="133">
        <v>13</v>
      </c>
      <c r="B270" s="165" t="s">
        <v>239</v>
      </c>
      <c r="C270" s="102">
        <v>13468</v>
      </c>
      <c r="D270" s="166" t="s">
        <v>261</v>
      </c>
      <c r="E270" s="126">
        <v>2646</v>
      </c>
      <c r="F270" s="128">
        <v>783</v>
      </c>
      <c r="G270" s="128">
        <v>1016</v>
      </c>
      <c r="H270" s="128">
        <v>847</v>
      </c>
      <c r="I270" s="126">
        <v>2690</v>
      </c>
      <c r="J270" s="128">
        <v>855</v>
      </c>
      <c r="K270" s="128">
        <v>993</v>
      </c>
      <c r="L270" s="128">
        <v>842</v>
      </c>
      <c r="M270" s="126">
        <v>2614</v>
      </c>
      <c r="N270" s="128">
        <v>831</v>
      </c>
      <c r="O270" s="128">
        <v>1019</v>
      </c>
      <c r="P270" s="134">
        <v>764</v>
      </c>
    </row>
    <row r="271" spans="1:16" x14ac:dyDescent="0.3">
      <c r="A271" s="133">
        <v>5</v>
      </c>
      <c r="B271" s="165" t="s">
        <v>89</v>
      </c>
      <c r="C271" s="102">
        <v>5282</v>
      </c>
      <c r="D271" s="166" t="s">
        <v>137</v>
      </c>
      <c r="E271" s="126">
        <v>2663</v>
      </c>
      <c r="F271" s="128">
        <v>418</v>
      </c>
      <c r="G271" s="128">
        <v>1796</v>
      </c>
      <c r="H271" s="128">
        <v>449</v>
      </c>
      <c r="I271" s="126">
        <v>2688</v>
      </c>
      <c r="J271" s="128">
        <v>448</v>
      </c>
      <c r="K271" s="128">
        <v>1799</v>
      </c>
      <c r="L271" s="128">
        <v>441</v>
      </c>
      <c r="M271" s="126">
        <v>2609</v>
      </c>
      <c r="N271" s="128">
        <v>444</v>
      </c>
      <c r="O271" s="128">
        <v>1742</v>
      </c>
      <c r="P271" s="134">
        <v>423</v>
      </c>
    </row>
    <row r="272" spans="1:16" x14ac:dyDescent="0.3">
      <c r="A272" s="133">
        <v>23</v>
      </c>
      <c r="B272" s="165" t="s">
        <v>250</v>
      </c>
      <c r="C272" s="102">
        <v>23189</v>
      </c>
      <c r="D272" s="166" t="s">
        <v>518</v>
      </c>
      <c r="E272" s="126">
        <v>2778</v>
      </c>
      <c r="F272" s="128">
        <v>819</v>
      </c>
      <c r="G272" s="128">
        <v>1253</v>
      </c>
      <c r="H272" s="128">
        <v>706</v>
      </c>
      <c r="I272" s="126">
        <v>2883</v>
      </c>
      <c r="J272" s="128">
        <v>883</v>
      </c>
      <c r="K272" s="128">
        <v>1327</v>
      </c>
      <c r="L272" s="128">
        <v>673</v>
      </c>
      <c r="M272" s="126">
        <v>2608</v>
      </c>
      <c r="N272" s="128">
        <v>878</v>
      </c>
      <c r="O272" s="128">
        <v>1261</v>
      </c>
      <c r="P272" s="134">
        <v>469</v>
      </c>
    </row>
    <row r="273" spans="1:16" x14ac:dyDescent="0.3">
      <c r="A273" s="133">
        <v>5</v>
      </c>
      <c r="B273" s="165" t="s">
        <v>89</v>
      </c>
      <c r="C273" s="102">
        <v>5364</v>
      </c>
      <c r="D273" s="166" t="s">
        <v>150</v>
      </c>
      <c r="E273" s="126">
        <v>2618</v>
      </c>
      <c r="F273" s="128">
        <v>430</v>
      </c>
      <c r="G273" s="128">
        <v>1452</v>
      </c>
      <c r="H273" s="128">
        <v>736</v>
      </c>
      <c r="I273" s="126">
        <v>2651</v>
      </c>
      <c r="J273" s="128">
        <v>460</v>
      </c>
      <c r="K273" s="128">
        <v>1454</v>
      </c>
      <c r="L273" s="128">
        <v>737</v>
      </c>
      <c r="M273" s="126">
        <v>2607</v>
      </c>
      <c r="N273" s="128">
        <v>457</v>
      </c>
      <c r="O273" s="128">
        <v>1452</v>
      </c>
      <c r="P273" s="134">
        <v>698</v>
      </c>
    </row>
    <row r="274" spans="1:16" x14ac:dyDescent="0.3">
      <c r="A274" s="133">
        <v>68</v>
      </c>
      <c r="B274" s="165" t="s">
        <v>900</v>
      </c>
      <c r="C274" s="102">
        <v>68689</v>
      </c>
      <c r="D274" s="166" t="s">
        <v>964</v>
      </c>
      <c r="E274" s="126">
        <v>2610</v>
      </c>
      <c r="F274" s="128">
        <v>589</v>
      </c>
      <c r="G274" s="128">
        <v>1251</v>
      </c>
      <c r="H274" s="128">
        <v>770</v>
      </c>
      <c r="I274" s="126">
        <v>2645</v>
      </c>
      <c r="J274" s="128">
        <v>627</v>
      </c>
      <c r="K274" s="128">
        <v>1263</v>
      </c>
      <c r="L274" s="128">
        <v>755</v>
      </c>
      <c r="M274" s="126">
        <v>2605</v>
      </c>
      <c r="N274" s="128">
        <v>609</v>
      </c>
      <c r="O274" s="128">
        <v>1294</v>
      </c>
      <c r="P274" s="134">
        <v>702</v>
      </c>
    </row>
    <row r="275" spans="1:16" x14ac:dyDescent="0.3">
      <c r="A275" s="133">
        <v>23</v>
      </c>
      <c r="B275" s="165" t="s">
        <v>250</v>
      </c>
      <c r="C275" s="102">
        <v>23580</v>
      </c>
      <c r="D275" s="166" t="s">
        <v>529</v>
      </c>
      <c r="E275" s="126">
        <v>2526</v>
      </c>
      <c r="F275" s="128">
        <v>982</v>
      </c>
      <c r="G275" s="128">
        <v>1247</v>
      </c>
      <c r="H275" s="128">
        <v>297</v>
      </c>
      <c r="I275" s="126">
        <v>2617</v>
      </c>
      <c r="J275" s="128">
        <v>1070</v>
      </c>
      <c r="K275" s="128">
        <v>1238</v>
      </c>
      <c r="L275" s="128">
        <v>309</v>
      </c>
      <c r="M275" s="126">
        <v>2590</v>
      </c>
      <c r="N275" s="128">
        <v>1064</v>
      </c>
      <c r="O275" s="128">
        <v>1228</v>
      </c>
      <c r="P275" s="134">
        <v>298</v>
      </c>
    </row>
    <row r="276" spans="1:16" x14ac:dyDescent="0.3">
      <c r="A276" s="133">
        <v>25</v>
      </c>
      <c r="B276" s="165" t="s">
        <v>540</v>
      </c>
      <c r="C276" s="102">
        <v>25612</v>
      </c>
      <c r="D276" s="166" t="s">
        <v>611</v>
      </c>
      <c r="E276" s="126">
        <v>2816</v>
      </c>
      <c r="F276" s="128">
        <v>498</v>
      </c>
      <c r="G276" s="128">
        <v>1629</v>
      </c>
      <c r="H276" s="128">
        <v>689</v>
      </c>
      <c r="I276" s="126">
        <v>2855</v>
      </c>
      <c r="J276" s="128">
        <v>528</v>
      </c>
      <c r="K276" s="128">
        <v>1633</v>
      </c>
      <c r="L276" s="128">
        <v>694</v>
      </c>
      <c r="M276" s="126">
        <v>2590</v>
      </c>
      <c r="N276" s="128">
        <v>524</v>
      </c>
      <c r="O276" s="128">
        <v>1398</v>
      </c>
      <c r="P276" s="134">
        <v>668</v>
      </c>
    </row>
    <row r="277" spans="1:16" x14ac:dyDescent="0.3">
      <c r="A277" s="133">
        <v>50</v>
      </c>
      <c r="B277" s="165" t="s">
        <v>759</v>
      </c>
      <c r="C277" s="102">
        <v>50124</v>
      </c>
      <c r="D277" s="166" t="s">
        <v>763</v>
      </c>
      <c r="E277" s="126">
        <v>2609</v>
      </c>
      <c r="F277" s="128">
        <v>129</v>
      </c>
      <c r="G277" s="128">
        <v>2222</v>
      </c>
      <c r="H277" s="128">
        <v>258</v>
      </c>
      <c r="I277" s="126">
        <v>2523</v>
      </c>
      <c r="J277" s="128">
        <v>138</v>
      </c>
      <c r="K277" s="128">
        <v>2137</v>
      </c>
      <c r="L277" s="128">
        <v>248</v>
      </c>
      <c r="M277" s="126">
        <v>2572</v>
      </c>
      <c r="N277" s="128">
        <v>142</v>
      </c>
      <c r="O277" s="128">
        <v>2171</v>
      </c>
      <c r="P277" s="134">
        <v>259</v>
      </c>
    </row>
    <row r="278" spans="1:16" x14ac:dyDescent="0.3">
      <c r="A278" s="133">
        <v>15</v>
      </c>
      <c r="B278" s="165" t="s">
        <v>286</v>
      </c>
      <c r="C278" s="102">
        <v>15469</v>
      </c>
      <c r="D278" s="166" t="s">
        <v>339</v>
      </c>
      <c r="E278" s="126">
        <v>2535</v>
      </c>
      <c r="F278" s="128">
        <v>649</v>
      </c>
      <c r="G278" s="128">
        <v>936</v>
      </c>
      <c r="H278" s="128">
        <v>950</v>
      </c>
      <c r="I278" s="126">
        <v>2580</v>
      </c>
      <c r="J278" s="128">
        <v>694</v>
      </c>
      <c r="K278" s="128">
        <v>947</v>
      </c>
      <c r="L278" s="128">
        <v>939</v>
      </c>
      <c r="M278" s="126">
        <v>2507</v>
      </c>
      <c r="N278" s="128">
        <v>692</v>
      </c>
      <c r="O278" s="128">
        <v>911</v>
      </c>
      <c r="P278" s="134">
        <v>904</v>
      </c>
    </row>
    <row r="279" spans="1:16" x14ac:dyDescent="0.3">
      <c r="A279" s="133">
        <v>76</v>
      </c>
      <c r="B279" s="165" t="s">
        <v>1044</v>
      </c>
      <c r="C279" s="102">
        <v>76233</v>
      </c>
      <c r="D279" s="166" t="s">
        <v>1055</v>
      </c>
      <c r="E279" s="126">
        <v>2559</v>
      </c>
      <c r="F279" s="128">
        <v>735</v>
      </c>
      <c r="G279" s="128">
        <v>1092</v>
      </c>
      <c r="H279" s="128">
        <v>732</v>
      </c>
      <c r="I279" s="126">
        <v>2658</v>
      </c>
      <c r="J279" s="128">
        <v>806</v>
      </c>
      <c r="K279" s="128">
        <v>1113</v>
      </c>
      <c r="L279" s="128">
        <v>739</v>
      </c>
      <c r="M279" s="126">
        <v>2506</v>
      </c>
      <c r="N279" s="128">
        <v>807</v>
      </c>
      <c r="O279" s="128">
        <v>1018</v>
      </c>
      <c r="P279" s="134">
        <v>681</v>
      </c>
    </row>
    <row r="280" spans="1:16" x14ac:dyDescent="0.3">
      <c r="A280" s="133">
        <v>41</v>
      </c>
      <c r="B280" s="165" t="s">
        <v>681</v>
      </c>
      <c r="C280" s="102">
        <v>41132</v>
      </c>
      <c r="D280" s="166" t="s">
        <v>689</v>
      </c>
      <c r="E280" s="126">
        <v>2486</v>
      </c>
      <c r="F280" s="128">
        <v>487</v>
      </c>
      <c r="G280" s="128">
        <v>1027</v>
      </c>
      <c r="H280" s="128">
        <v>972</v>
      </c>
      <c r="I280" s="126">
        <v>2501</v>
      </c>
      <c r="J280" s="128">
        <v>529</v>
      </c>
      <c r="K280" s="128">
        <v>1026</v>
      </c>
      <c r="L280" s="128">
        <v>946</v>
      </c>
      <c r="M280" s="126">
        <v>2495</v>
      </c>
      <c r="N280" s="128">
        <v>541</v>
      </c>
      <c r="O280" s="128">
        <v>1019</v>
      </c>
      <c r="P280" s="134">
        <v>935</v>
      </c>
    </row>
    <row r="281" spans="1:16" x14ac:dyDescent="0.3">
      <c r="A281" s="133">
        <v>25</v>
      </c>
      <c r="B281" s="165" t="s">
        <v>540</v>
      </c>
      <c r="C281" s="102">
        <v>25295</v>
      </c>
      <c r="D281" s="166" t="s">
        <v>572</v>
      </c>
      <c r="E281" s="126">
        <v>2479</v>
      </c>
      <c r="F281" s="128">
        <v>253</v>
      </c>
      <c r="G281" s="128">
        <v>1573</v>
      </c>
      <c r="H281" s="128">
        <v>653</v>
      </c>
      <c r="I281" s="126">
        <v>2502</v>
      </c>
      <c r="J281" s="128">
        <v>267</v>
      </c>
      <c r="K281" s="128">
        <v>1593</v>
      </c>
      <c r="L281" s="128">
        <v>642</v>
      </c>
      <c r="M281" s="126">
        <v>2489</v>
      </c>
      <c r="N281" s="128">
        <v>271</v>
      </c>
      <c r="O281" s="128">
        <v>1596</v>
      </c>
      <c r="P281" s="134">
        <v>622</v>
      </c>
    </row>
    <row r="282" spans="1:16" x14ac:dyDescent="0.3">
      <c r="A282" s="133">
        <v>50</v>
      </c>
      <c r="B282" s="165" t="s">
        <v>759</v>
      </c>
      <c r="C282" s="102">
        <v>50680</v>
      </c>
      <c r="D282" s="166" t="s">
        <v>781</v>
      </c>
      <c r="E282" s="126">
        <v>2382</v>
      </c>
      <c r="F282" s="128">
        <v>232</v>
      </c>
      <c r="G282" s="128">
        <v>1850</v>
      </c>
      <c r="H282" s="128">
        <v>300</v>
      </c>
      <c r="I282" s="126">
        <v>2465</v>
      </c>
      <c r="J282" s="128">
        <v>248</v>
      </c>
      <c r="K282" s="128">
        <v>1919</v>
      </c>
      <c r="L282" s="128">
        <v>298</v>
      </c>
      <c r="M282" s="126">
        <v>2472</v>
      </c>
      <c r="N282" s="128">
        <v>249</v>
      </c>
      <c r="O282" s="128">
        <v>1918</v>
      </c>
      <c r="P282" s="134">
        <v>305</v>
      </c>
    </row>
    <row r="283" spans="1:16" x14ac:dyDescent="0.3">
      <c r="A283" s="133">
        <v>52</v>
      </c>
      <c r="B283" s="165" t="s">
        <v>162</v>
      </c>
      <c r="C283" s="102">
        <v>52399</v>
      </c>
      <c r="D283" s="166" t="s">
        <v>155</v>
      </c>
      <c r="E283" s="126">
        <v>2438</v>
      </c>
      <c r="F283" s="128">
        <v>629</v>
      </c>
      <c r="G283" s="128">
        <v>913</v>
      </c>
      <c r="H283" s="128">
        <v>896</v>
      </c>
      <c r="I283" s="126">
        <v>2491</v>
      </c>
      <c r="J283" s="128">
        <v>664</v>
      </c>
      <c r="K283" s="128">
        <v>939</v>
      </c>
      <c r="L283" s="128">
        <v>888</v>
      </c>
      <c r="M283" s="126">
        <v>2450</v>
      </c>
      <c r="N283" s="128">
        <v>663</v>
      </c>
      <c r="O283" s="128">
        <v>921</v>
      </c>
      <c r="P283" s="134">
        <v>866</v>
      </c>
    </row>
    <row r="284" spans="1:16" x14ac:dyDescent="0.3">
      <c r="A284" s="133">
        <v>25</v>
      </c>
      <c r="B284" s="165" t="s">
        <v>540</v>
      </c>
      <c r="C284" s="102">
        <v>25486</v>
      </c>
      <c r="D284" s="166" t="s">
        <v>596</v>
      </c>
      <c r="E284" s="126">
        <v>2702</v>
      </c>
      <c r="F284" s="128">
        <v>270</v>
      </c>
      <c r="G284" s="128">
        <v>1948</v>
      </c>
      <c r="H284" s="128">
        <v>484</v>
      </c>
      <c r="I284" s="126">
        <v>2577</v>
      </c>
      <c r="J284" s="128">
        <v>281</v>
      </c>
      <c r="K284" s="128">
        <v>1820</v>
      </c>
      <c r="L284" s="128">
        <v>476</v>
      </c>
      <c r="M284" s="126">
        <v>2448</v>
      </c>
      <c r="N284" s="128">
        <v>291</v>
      </c>
      <c r="O284" s="128">
        <v>1702</v>
      </c>
      <c r="P284" s="134">
        <v>455</v>
      </c>
    </row>
    <row r="285" spans="1:16" x14ac:dyDescent="0.3">
      <c r="A285" s="133">
        <v>5</v>
      </c>
      <c r="B285" s="165" t="s">
        <v>89</v>
      </c>
      <c r="C285" s="102">
        <v>5670</v>
      </c>
      <c r="D285" s="166" t="s">
        <v>188</v>
      </c>
      <c r="E285" s="126">
        <v>2454</v>
      </c>
      <c r="F285" s="128">
        <v>596</v>
      </c>
      <c r="G285" s="128">
        <v>1503</v>
      </c>
      <c r="H285" s="128">
        <v>355</v>
      </c>
      <c r="I285" s="126">
        <v>2460</v>
      </c>
      <c r="J285" s="128">
        <v>627</v>
      </c>
      <c r="K285" s="128">
        <v>1467</v>
      </c>
      <c r="L285" s="128">
        <v>366</v>
      </c>
      <c r="M285" s="126">
        <v>2434</v>
      </c>
      <c r="N285" s="128">
        <v>634</v>
      </c>
      <c r="O285" s="128">
        <v>1452</v>
      </c>
      <c r="P285" s="134">
        <v>348</v>
      </c>
    </row>
    <row r="286" spans="1:16" x14ac:dyDescent="0.3">
      <c r="A286" s="133">
        <v>25</v>
      </c>
      <c r="B286" s="165" t="s">
        <v>540</v>
      </c>
      <c r="C286" s="102">
        <v>25402</v>
      </c>
      <c r="D286" s="166" t="s">
        <v>464</v>
      </c>
      <c r="E286" s="126">
        <v>2440</v>
      </c>
      <c r="F286" s="128">
        <v>510</v>
      </c>
      <c r="G286" s="128">
        <v>1000</v>
      </c>
      <c r="H286" s="128">
        <v>930</v>
      </c>
      <c r="I286" s="126">
        <v>2483</v>
      </c>
      <c r="J286" s="128">
        <v>541</v>
      </c>
      <c r="K286" s="128">
        <v>1010</v>
      </c>
      <c r="L286" s="128">
        <v>932</v>
      </c>
      <c r="M286" s="126">
        <v>2411</v>
      </c>
      <c r="N286" s="128">
        <v>517</v>
      </c>
      <c r="O286" s="128">
        <v>974</v>
      </c>
      <c r="P286" s="134">
        <v>920</v>
      </c>
    </row>
    <row r="287" spans="1:16" x14ac:dyDescent="0.3">
      <c r="A287" s="133">
        <v>19</v>
      </c>
      <c r="B287" s="165" t="s">
        <v>449</v>
      </c>
      <c r="C287" s="102">
        <v>19845</v>
      </c>
      <c r="D287" s="166" t="s">
        <v>485</v>
      </c>
      <c r="E287" s="126">
        <v>2446</v>
      </c>
      <c r="F287" s="128">
        <v>443</v>
      </c>
      <c r="G287" s="128">
        <v>1605</v>
      </c>
      <c r="H287" s="128">
        <v>398</v>
      </c>
      <c r="I287" s="126">
        <v>2446</v>
      </c>
      <c r="J287" s="128">
        <v>462</v>
      </c>
      <c r="K287" s="128">
        <v>1595</v>
      </c>
      <c r="L287" s="128">
        <v>389</v>
      </c>
      <c r="M287" s="126">
        <v>2407</v>
      </c>
      <c r="N287" s="128">
        <v>457</v>
      </c>
      <c r="O287" s="128">
        <v>1580</v>
      </c>
      <c r="P287" s="134">
        <v>370</v>
      </c>
    </row>
    <row r="288" spans="1:16" x14ac:dyDescent="0.3">
      <c r="A288" s="133">
        <v>5</v>
      </c>
      <c r="B288" s="165" t="s">
        <v>89</v>
      </c>
      <c r="C288" s="102">
        <v>5368</v>
      </c>
      <c r="D288" s="166" t="s">
        <v>151</v>
      </c>
      <c r="E288" s="126">
        <v>2403</v>
      </c>
      <c r="F288" s="128">
        <v>427</v>
      </c>
      <c r="G288" s="128">
        <v>1345</v>
      </c>
      <c r="H288" s="128">
        <v>631</v>
      </c>
      <c r="I288" s="126">
        <v>2385</v>
      </c>
      <c r="J288" s="128">
        <v>426</v>
      </c>
      <c r="K288" s="128">
        <v>1331</v>
      </c>
      <c r="L288" s="128">
        <v>628</v>
      </c>
      <c r="M288" s="126">
        <v>2389</v>
      </c>
      <c r="N288" s="128">
        <v>424</v>
      </c>
      <c r="O288" s="128">
        <v>1356</v>
      </c>
      <c r="P288" s="134">
        <v>609</v>
      </c>
    </row>
    <row r="289" spans="1:16" x14ac:dyDescent="0.3">
      <c r="A289" s="133">
        <v>8</v>
      </c>
      <c r="B289" s="165" t="s">
        <v>215</v>
      </c>
      <c r="C289" s="102">
        <v>8634</v>
      </c>
      <c r="D289" s="166" t="s">
        <v>231</v>
      </c>
      <c r="E289" s="126">
        <v>2445</v>
      </c>
      <c r="F289" s="128">
        <v>457</v>
      </c>
      <c r="G289" s="128">
        <v>1340</v>
      </c>
      <c r="H289" s="128">
        <v>648</v>
      </c>
      <c r="I289" s="126">
        <v>2430</v>
      </c>
      <c r="J289" s="128">
        <v>490</v>
      </c>
      <c r="K289" s="128">
        <v>1323</v>
      </c>
      <c r="L289" s="128">
        <v>617</v>
      </c>
      <c r="M289" s="126">
        <v>2382</v>
      </c>
      <c r="N289" s="128">
        <v>497</v>
      </c>
      <c r="O289" s="128">
        <v>1331</v>
      </c>
      <c r="P289" s="134">
        <v>554</v>
      </c>
    </row>
    <row r="290" spans="1:16" x14ac:dyDescent="0.3">
      <c r="A290" s="133">
        <v>85</v>
      </c>
      <c r="B290" s="165" t="s">
        <v>1087</v>
      </c>
      <c r="C290" s="102">
        <v>85162</v>
      </c>
      <c r="D290" s="166" t="s">
        <v>1094</v>
      </c>
      <c r="E290" s="126">
        <v>2324</v>
      </c>
      <c r="F290" s="128">
        <v>387</v>
      </c>
      <c r="G290" s="128">
        <v>1172</v>
      </c>
      <c r="H290" s="128">
        <v>765</v>
      </c>
      <c r="I290" s="126">
        <v>2333</v>
      </c>
      <c r="J290" s="128">
        <v>408</v>
      </c>
      <c r="K290" s="128">
        <v>1158</v>
      </c>
      <c r="L290" s="128">
        <v>767</v>
      </c>
      <c r="M290" s="126">
        <v>2371</v>
      </c>
      <c r="N290" s="128">
        <v>528</v>
      </c>
      <c r="O290" s="128">
        <v>1117</v>
      </c>
      <c r="P290" s="134">
        <v>726</v>
      </c>
    </row>
    <row r="291" spans="1:16" x14ac:dyDescent="0.3">
      <c r="A291" s="133">
        <v>23</v>
      </c>
      <c r="B291" s="165" t="s">
        <v>250</v>
      </c>
      <c r="C291" s="102">
        <v>23068</v>
      </c>
      <c r="D291" s="166" t="s">
        <v>513</v>
      </c>
      <c r="E291" s="126">
        <v>2500</v>
      </c>
      <c r="F291" s="128">
        <v>904</v>
      </c>
      <c r="G291" s="128">
        <v>1060</v>
      </c>
      <c r="H291" s="128">
        <v>536</v>
      </c>
      <c r="I291" s="126">
        <v>2524</v>
      </c>
      <c r="J291" s="128">
        <v>997</v>
      </c>
      <c r="K291" s="128">
        <v>1036</v>
      </c>
      <c r="L291" s="128">
        <v>491</v>
      </c>
      <c r="M291" s="126">
        <v>2356</v>
      </c>
      <c r="N291" s="128">
        <v>885</v>
      </c>
      <c r="O291" s="128">
        <v>1002</v>
      </c>
      <c r="P291" s="134">
        <v>469</v>
      </c>
    </row>
    <row r="292" spans="1:16" x14ac:dyDescent="0.3">
      <c r="A292" s="133">
        <v>73</v>
      </c>
      <c r="B292" s="165" t="s">
        <v>998</v>
      </c>
      <c r="C292" s="102">
        <v>73283</v>
      </c>
      <c r="D292" s="166" t="s">
        <v>1017</v>
      </c>
      <c r="E292" s="126">
        <v>2215</v>
      </c>
      <c r="F292" s="128">
        <v>670</v>
      </c>
      <c r="G292" s="128">
        <v>856</v>
      </c>
      <c r="H292" s="128">
        <v>689</v>
      </c>
      <c r="I292" s="126">
        <v>2447</v>
      </c>
      <c r="J292" s="128">
        <v>861</v>
      </c>
      <c r="K292" s="128">
        <v>907</v>
      </c>
      <c r="L292" s="128">
        <v>679</v>
      </c>
      <c r="M292" s="126">
        <v>2356</v>
      </c>
      <c r="N292" s="128">
        <v>865</v>
      </c>
      <c r="O292" s="128">
        <v>848</v>
      </c>
      <c r="P292" s="134">
        <v>643</v>
      </c>
    </row>
    <row r="293" spans="1:16" x14ac:dyDescent="0.3">
      <c r="A293" s="133">
        <v>5</v>
      </c>
      <c r="B293" s="165" t="s">
        <v>89</v>
      </c>
      <c r="C293" s="102">
        <v>5031</v>
      </c>
      <c r="D293" s="166" t="s">
        <v>95</v>
      </c>
      <c r="E293" s="126">
        <v>2343</v>
      </c>
      <c r="F293" s="128">
        <v>547</v>
      </c>
      <c r="G293" s="128">
        <v>1300</v>
      </c>
      <c r="H293" s="128">
        <v>496</v>
      </c>
      <c r="I293" s="126">
        <v>2365</v>
      </c>
      <c r="J293" s="128">
        <v>575</v>
      </c>
      <c r="K293" s="128">
        <v>1291</v>
      </c>
      <c r="L293" s="128">
        <v>499</v>
      </c>
      <c r="M293" s="126">
        <v>2344</v>
      </c>
      <c r="N293" s="128">
        <v>571</v>
      </c>
      <c r="O293" s="128">
        <v>1292</v>
      </c>
      <c r="P293" s="134">
        <v>481</v>
      </c>
    </row>
    <row r="294" spans="1:16" x14ac:dyDescent="0.3">
      <c r="A294" s="133">
        <v>19</v>
      </c>
      <c r="B294" s="165" t="s">
        <v>449</v>
      </c>
      <c r="C294" s="102">
        <v>19532</v>
      </c>
      <c r="D294" s="166" t="s">
        <v>469</v>
      </c>
      <c r="E294" s="126">
        <v>2341</v>
      </c>
      <c r="F294" s="128">
        <v>874</v>
      </c>
      <c r="G294" s="128">
        <v>911</v>
      </c>
      <c r="H294" s="128">
        <v>556</v>
      </c>
      <c r="I294" s="126">
        <v>2393</v>
      </c>
      <c r="J294" s="128">
        <v>941</v>
      </c>
      <c r="K294" s="128">
        <v>890</v>
      </c>
      <c r="L294" s="128">
        <v>562</v>
      </c>
      <c r="M294" s="126">
        <v>2339</v>
      </c>
      <c r="N294" s="128">
        <v>950</v>
      </c>
      <c r="O294" s="128">
        <v>857</v>
      </c>
      <c r="P294" s="134">
        <v>532</v>
      </c>
    </row>
    <row r="295" spans="1:16" x14ac:dyDescent="0.3">
      <c r="A295" s="133">
        <v>23</v>
      </c>
      <c r="B295" s="165" t="s">
        <v>250</v>
      </c>
      <c r="C295" s="102">
        <v>23182</v>
      </c>
      <c r="D295" s="166" t="s">
        <v>517</v>
      </c>
      <c r="E295" s="126">
        <v>2178</v>
      </c>
      <c r="F295" s="128">
        <v>663</v>
      </c>
      <c r="G295" s="128">
        <v>903</v>
      </c>
      <c r="H295" s="128">
        <v>612</v>
      </c>
      <c r="I295" s="126">
        <v>2264</v>
      </c>
      <c r="J295" s="128">
        <v>749</v>
      </c>
      <c r="K295" s="128">
        <v>930</v>
      </c>
      <c r="L295" s="128">
        <v>585</v>
      </c>
      <c r="M295" s="126">
        <v>2337</v>
      </c>
      <c r="N295" s="128">
        <v>745</v>
      </c>
      <c r="O295" s="128">
        <v>957</v>
      </c>
      <c r="P295" s="134">
        <v>635</v>
      </c>
    </row>
    <row r="296" spans="1:16" x14ac:dyDescent="0.3">
      <c r="A296" s="133">
        <v>50</v>
      </c>
      <c r="B296" s="165" t="s">
        <v>759</v>
      </c>
      <c r="C296" s="102">
        <v>50318</v>
      </c>
      <c r="D296" s="166" t="s">
        <v>742</v>
      </c>
      <c r="E296" s="126">
        <v>2396</v>
      </c>
      <c r="F296" s="128">
        <v>275</v>
      </c>
      <c r="G296" s="128">
        <v>1499</v>
      </c>
      <c r="H296" s="128">
        <v>622</v>
      </c>
      <c r="I296" s="126">
        <v>2377</v>
      </c>
      <c r="J296" s="128">
        <v>290</v>
      </c>
      <c r="K296" s="128">
        <v>1470</v>
      </c>
      <c r="L296" s="128">
        <v>617</v>
      </c>
      <c r="M296" s="126">
        <v>2326</v>
      </c>
      <c r="N296" s="128">
        <v>290</v>
      </c>
      <c r="O296" s="128">
        <v>1433</v>
      </c>
      <c r="P296" s="134">
        <v>603</v>
      </c>
    </row>
    <row r="297" spans="1:16" x14ac:dyDescent="0.3">
      <c r="A297" s="133">
        <v>25</v>
      </c>
      <c r="B297" s="165" t="s">
        <v>540</v>
      </c>
      <c r="C297" s="102">
        <v>25873</v>
      </c>
      <c r="D297" s="166" t="s">
        <v>645</v>
      </c>
      <c r="E297" s="126">
        <v>2324</v>
      </c>
      <c r="F297" s="128">
        <v>497</v>
      </c>
      <c r="G297" s="128">
        <v>1150</v>
      </c>
      <c r="H297" s="128">
        <v>677</v>
      </c>
      <c r="I297" s="126">
        <v>2347</v>
      </c>
      <c r="J297" s="128">
        <v>532</v>
      </c>
      <c r="K297" s="128">
        <v>1138</v>
      </c>
      <c r="L297" s="128">
        <v>677</v>
      </c>
      <c r="M297" s="126">
        <v>2322</v>
      </c>
      <c r="N297" s="128">
        <v>525</v>
      </c>
      <c r="O297" s="128">
        <v>1132</v>
      </c>
      <c r="P297" s="134">
        <v>665</v>
      </c>
    </row>
    <row r="298" spans="1:16" x14ac:dyDescent="0.3">
      <c r="A298" s="133">
        <v>19</v>
      </c>
      <c r="B298" s="165" t="s">
        <v>449</v>
      </c>
      <c r="C298" s="102">
        <v>19256</v>
      </c>
      <c r="D298" s="166" t="s">
        <v>458</v>
      </c>
      <c r="E298" s="126">
        <v>2170</v>
      </c>
      <c r="F298" s="128">
        <v>1180</v>
      </c>
      <c r="G298" s="128">
        <v>602</v>
      </c>
      <c r="H298" s="128">
        <v>388</v>
      </c>
      <c r="I298" s="126">
        <v>2235</v>
      </c>
      <c r="J298" s="128">
        <v>1293</v>
      </c>
      <c r="K298" s="128">
        <v>564</v>
      </c>
      <c r="L298" s="128">
        <v>378</v>
      </c>
      <c r="M298" s="126">
        <v>2311</v>
      </c>
      <c r="N298" s="128">
        <v>1386</v>
      </c>
      <c r="O298" s="128">
        <v>572</v>
      </c>
      <c r="P298" s="134">
        <v>353</v>
      </c>
    </row>
    <row r="299" spans="1:16" x14ac:dyDescent="0.3">
      <c r="A299" s="133">
        <v>73</v>
      </c>
      <c r="B299" s="165" t="s">
        <v>998</v>
      </c>
      <c r="C299" s="102">
        <v>73319</v>
      </c>
      <c r="D299" s="166" t="s">
        <v>1018</v>
      </c>
      <c r="E299" s="126">
        <v>2313</v>
      </c>
      <c r="F299" s="128">
        <v>713</v>
      </c>
      <c r="G299" s="128">
        <v>922</v>
      </c>
      <c r="H299" s="128">
        <v>678</v>
      </c>
      <c r="I299" s="126">
        <v>2321</v>
      </c>
      <c r="J299" s="128">
        <v>760</v>
      </c>
      <c r="K299" s="128">
        <v>911</v>
      </c>
      <c r="L299" s="128">
        <v>650</v>
      </c>
      <c r="M299" s="126">
        <v>2295</v>
      </c>
      <c r="N299" s="128">
        <v>828</v>
      </c>
      <c r="O299" s="128">
        <v>860</v>
      </c>
      <c r="P299" s="134">
        <v>607</v>
      </c>
    </row>
    <row r="300" spans="1:16" x14ac:dyDescent="0.3">
      <c r="A300" s="133">
        <v>94</v>
      </c>
      <c r="B300" s="165" t="s">
        <v>1123</v>
      </c>
      <c r="C300" s="102">
        <v>94343</v>
      </c>
      <c r="D300" s="166" t="s">
        <v>1125</v>
      </c>
      <c r="E300" s="126">
        <v>2149</v>
      </c>
      <c r="F300" s="128">
        <v>98</v>
      </c>
      <c r="G300" s="128">
        <v>1883</v>
      </c>
      <c r="H300" s="128">
        <v>168</v>
      </c>
      <c r="I300" s="126">
        <v>2204</v>
      </c>
      <c r="J300" s="128">
        <v>96</v>
      </c>
      <c r="K300" s="128">
        <v>1939</v>
      </c>
      <c r="L300" s="128">
        <v>169</v>
      </c>
      <c r="M300" s="126">
        <v>2269</v>
      </c>
      <c r="N300" s="128">
        <v>96</v>
      </c>
      <c r="O300" s="128">
        <v>2013</v>
      </c>
      <c r="P300" s="134">
        <v>160</v>
      </c>
    </row>
    <row r="301" spans="1:16" x14ac:dyDescent="0.3">
      <c r="A301" s="133">
        <v>25</v>
      </c>
      <c r="B301" s="165" t="s">
        <v>540</v>
      </c>
      <c r="C301" s="102">
        <v>25099</v>
      </c>
      <c r="D301" s="166" t="s">
        <v>548</v>
      </c>
      <c r="E301" s="126">
        <v>2212</v>
      </c>
      <c r="F301" s="128">
        <v>345</v>
      </c>
      <c r="G301" s="128">
        <v>1459</v>
      </c>
      <c r="H301" s="128">
        <v>408</v>
      </c>
      <c r="I301" s="126">
        <v>2219</v>
      </c>
      <c r="J301" s="128">
        <v>352</v>
      </c>
      <c r="K301" s="128">
        <v>1464</v>
      </c>
      <c r="L301" s="128">
        <v>403</v>
      </c>
      <c r="M301" s="126">
        <v>2224</v>
      </c>
      <c r="N301" s="128">
        <v>354</v>
      </c>
      <c r="O301" s="128">
        <v>1473</v>
      </c>
      <c r="P301" s="134">
        <v>397</v>
      </c>
    </row>
    <row r="302" spans="1:16" x14ac:dyDescent="0.3">
      <c r="A302" s="133">
        <v>19</v>
      </c>
      <c r="B302" s="165" t="s">
        <v>449</v>
      </c>
      <c r="C302" s="102">
        <v>19455</v>
      </c>
      <c r="D302" s="166" t="s">
        <v>467</v>
      </c>
      <c r="E302" s="126">
        <v>2229</v>
      </c>
      <c r="F302" s="128">
        <v>550</v>
      </c>
      <c r="G302" s="128">
        <v>990</v>
      </c>
      <c r="H302" s="128">
        <v>689</v>
      </c>
      <c r="I302" s="126">
        <v>2256</v>
      </c>
      <c r="J302" s="128">
        <v>588</v>
      </c>
      <c r="K302" s="128">
        <v>964</v>
      </c>
      <c r="L302" s="128">
        <v>704</v>
      </c>
      <c r="M302" s="126">
        <v>2218</v>
      </c>
      <c r="N302" s="128">
        <v>589</v>
      </c>
      <c r="O302" s="128">
        <v>972</v>
      </c>
      <c r="P302" s="134">
        <v>657</v>
      </c>
    </row>
    <row r="303" spans="1:16" x14ac:dyDescent="0.3">
      <c r="A303" s="133">
        <v>25</v>
      </c>
      <c r="B303" s="165" t="s">
        <v>540</v>
      </c>
      <c r="C303" s="102">
        <v>25407</v>
      </c>
      <c r="D303" s="166" t="s">
        <v>590</v>
      </c>
      <c r="E303" s="126">
        <v>2281</v>
      </c>
      <c r="F303" s="128">
        <v>141</v>
      </c>
      <c r="G303" s="128">
        <v>1873</v>
      </c>
      <c r="H303" s="128">
        <v>267</v>
      </c>
      <c r="I303" s="126">
        <v>2290</v>
      </c>
      <c r="J303" s="128">
        <v>152</v>
      </c>
      <c r="K303" s="128">
        <v>1866</v>
      </c>
      <c r="L303" s="128">
        <v>272</v>
      </c>
      <c r="M303" s="126">
        <v>2216</v>
      </c>
      <c r="N303" s="128">
        <v>147</v>
      </c>
      <c r="O303" s="128">
        <v>1806</v>
      </c>
      <c r="P303" s="134">
        <v>263</v>
      </c>
    </row>
    <row r="304" spans="1:16" x14ac:dyDescent="0.3">
      <c r="A304" s="133">
        <v>73</v>
      </c>
      <c r="B304" s="165" t="s">
        <v>998</v>
      </c>
      <c r="C304" s="102">
        <v>73585</v>
      </c>
      <c r="D304" s="166" t="s">
        <v>1033</v>
      </c>
      <c r="E304" s="126">
        <v>2255</v>
      </c>
      <c r="F304" s="128">
        <v>575</v>
      </c>
      <c r="G304" s="128">
        <v>831</v>
      </c>
      <c r="H304" s="128">
        <v>849</v>
      </c>
      <c r="I304" s="126">
        <v>2325</v>
      </c>
      <c r="J304" s="128">
        <v>624</v>
      </c>
      <c r="K304" s="128">
        <v>869</v>
      </c>
      <c r="L304" s="128">
        <v>832</v>
      </c>
      <c r="M304" s="126">
        <v>2199</v>
      </c>
      <c r="N304" s="128">
        <v>618</v>
      </c>
      <c r="O304" s="128">
        <v>814</v>
      </c>
      <c r="P304" s="134">
        <v>767</v>
      </c>
    </row>
    <row r="305" spans="1:16" x14ac:dyDescent="0.3">
      <c r="A305" s="133">
        <v>44</v>
      </c>
      <c r="B305" s="165" t="s">
        <v>716</v>
      </c>
      <c r="C305" s="102">
        <v>44090</v>
      </c>
      <c r="D305" s="166" t="s">
        <v>719</v>
      </c>
      <c r="E305" s="126">
        <v>2199</v>
      </c>
      <c r="F305" s="128">
        <v>915</v>
      </c>
      <c r="G305" s="128">
        <v>987</v>
      </c>
      <c r="H305" s="128">
        <v>297</v>
      </c>
      <c r="I305" s="126">
        <v>2235</v>
      </c>
      <c r="J305" s="128">
        <v>946</v>
      </c>
      <c r="K305" s="128">
        <v>1006</v>
      </c>
      <c r="L305" s="128">
        <v>283</v>
      </c>
      <c r="M305" s="126">
        <v>2179</v>
      </c>
      <c r="N305" s="128">
        <v>945</v>
      </c>
      <c r="O305" s="128">
        <v>975</v>
      </c>
      <c r="P305" s="134">
        <v>259</v>
      </c>
    </row>
    <row r="306" spans="1:16" x14ac:dyDescent="0.3">
      <c r="A306" s="133">
        <v>15</v>
      </c>
      <c r="B306" s="165" t="s">
        <v>286</v>
      </c>
      <c r="C306" s="102">
        <v>15757</v>
      </c>
      <c r="D306" s="166" t="s">
        <v>379</v>
      </c>
      <c r="E306" s="126">
        <v>2185</v>
      </c>
      <c r="F306" s="128">
        <v>245</v>
      </c>
      <c r="G306" s="128">
        <v>1729</v>
      </c>
      <c r="H306" s="128">
        <v>211</v>
      </c>
      <c r="I306" s="126">
        <v>2191</v>
      </c>
      <c r="J306" s="128">
        <v>250</v>
      </c>
      <c r="K306" s="128">
        <v>1741</v>
      </c>
      <c r="L306" s="128">
        <v>200</v>
      </c>
      <c r="M306" s="126">
        <v>2166</v>
      </c>
      <c r="N306" s="128">
        <v>258</v>
      </c>
      <c r="O306" s="128">
        <v>1716</v>
      </c>
      <c r="P306" s="134">
        <v>192</v>
      </c>
    </row>
    <row r="307" spans="1:16" x14ac:dyDescent="0.3">
      <c r="A307" s="133">
        <v>99</v>
      </c>
      <c r="B307" s="165" t="s">
        <v>1135</v>
      </c>
      <c r="C307" s="102">
        <v>99624</v>
      </c>
      <c r="D307" s="166" t="s">
        <v>1138</v>
      </c>
      <c r="E307" s="126">
        <v>2331</v>
      </c>
      <c r="F307" s="128">
        <v>106</v>
      </c>
      <c r="G307" s="128">
        <v>1951</v>
      </c>
      <c r="H307" s="128">
        <v>274</v>
      </c>
      <c r="I307" s="126">
        <v>2271</v>
      </c>
      <c r="J307" s="128">
        <v>115</v>
      </c>
      <c r="K307" s="128">
        <v>1893</v>
      </c>
      <c r="L307" s="128">
        <v>263</v>
      </c>
      <c r="M307" s="126">
        <v>2151</v>
      </c>
      <c r="N307" s="128">
        <v>113</v>
      </c>
      <c r="O307" s="128">
        <v>1815</v>
      </c>
      <c r="P307" s="134">
        <v>223</v>
      </c>
    </row>
    <row r="308" spans="1:16" x14ac:dyDescent="0.3">
      <c r="A308" s="133">
        <v>20</v>
      </c>
      <c r="B308" s="165" t="s">
        <v>486</v>
      </c>
      <c r="C308" s="102">
        <v>20710</v>
      </c>
      <c r="D308" s="166" t="s">
        <v>508</v>
      </c>
      <c r="E308" s="126">
        <v>2266</v>
      </c>
      <c r="F308" s="128">
        <v>390</v>
      </c>
      <c r="G308" s="128">
        <v>871</v>
      </c>
      <c r="H308" s="128">
        <v>1005</v>
      </c>
      <c r="I308" s="126">
        <v>2274</v>
      </c>
      <c r="J308" s="128">
        <v>415</v>
      </c>
      <c r="K308" s="128">
        <v>908</v>
      </c>
      <c r="L308" s="128">
        <v>951</v>
      </c>
      <c r="M308" s="126">
        <v>2137</v>
      </c>
      <c r="N308" s="128">
        <v>427</v>
      </c>
      <c r="O308" s="128">
        <v>882</v>
      </c>
      <c r="P308" s="134">
        <v>828</v>
      </c>
    </row>
    <row r="309" spans="1:16" x14ac:dyDescent="0.3">
      <c r="A309" s="133">
        <v>54</v>
      </c>
      <c r="B309" s="165" t="s">
        <v>838</v>
      </c>
      <c r="C309" s="102">
        <v>54003</v>
      </c>
      <c r="D309" s="166" t="s">
        <v>840</v>
      </c>
      <c r="E309" s="126">
        <v>2333</v>
      </c>
      <c r="F309" s="128">
        <v>843</v>
      </c>
      <c r="G309" s="128">
        <v>686</v>
      </c>
      <c r="H309" s="128">
        <v>804</v>
      </c>
      <c r="I309" s="126">
        <v>2334</v>
      </c>
      <c r="J309" s="128">
        <v>899</v>
      </c>
      <c r="K309" s="128">
        <v>650</v>
      </c>
      <c r="L309" s="128">
        <v>785</v>
      </c>
      <c r="M309" s="126">
        <v>2119</v>
      </c>
      <c r="N309" s="128">
        <v>792</v>
      </c>
      <c r="O309" s="128">
        <v>634</v>
      </c>
      <c r="P309" s="134">
        <v>693</v>
      </c>
    </row>
    <row r="310" spans="1:16" x14ac:dyDescent="0.3">
      <c r="A310" s="133">
        <v>19</v>
      </c>
      <c r="B310" s="165" t="s">
        <v>449</v>
      </c>
      <c r="C310" s="102">
        <v>19807</v>
      </c>
      <c r="D310" s="166" t="s">
        <v>481</v>
      </c>
      <c r="E310" s="126">
        <v>2173</v>
      </c>
      <c r="F310" s="128">
        <v>870</v>
      </c>
      <c r="G310" s="128">
        <v>638</v>
      </c>
      <c r="H310" s="128">
        <v>665</v>
      </c>
      <c r="I310" s="126">
        <v>2169</v>
      </c>
      <c r="J310" s="128">
        <v>898</v>
      </c>
      <c r="K310" s="128">
        <v>612</v>
      </c>
      <c r="L310" s="128">
        <v>659</v>
      </c>
      <c r="M310" s="126">
        <v>2117</v>
      </c>
      <c r="N310" s="128">
        <v>892</v>
      </c>
      <c r="O310" s="128">
        <v>594</v>
      </c>
      <c r="P310" s="134">
        <v>631</v>
      </c>
    </row>
    <row r="311" spans="1:16" x14ac:dyDescent="0.3">
      <c r="A311" s="133">
        <v>54</v>
      </c>
      <c r="B311" s="165" t="s">
        <v>838</v>
      </c>
      <c r="C311" s="102">
        <v>54261</v>
      </c>
      <c r="D311" s="166" t="s">
        <v>853</v>
      </c>
      <c r="E311" s="126">
        <v>2151</v>
      </c>
      <c r="F311" s="128">
        <v>595</v>
      </c>
      <c r="G311" s="128">
        <v>1195</v>
      </c>
      <c r="H311" s="128">
        <v>361</v>
      </c>
      <c r="I311" s="126">
        <v>2150</v>
      </c>
      <c r="J311" s="128">
        <v>614</v>
      </c>
      <c r="K311" s="128">
        <v>1196</v>
      </c>
      <c r="L311" s="128">
        <v>340</v>
      </c>
      <c r="M311" s="126">
        <v>2100</v>
      </c>
      <c r="N311" s="128">
        <v>578</v>
      </c>
      <c r="O311" s="128">
        <v>1191</v>
      </c>
      <c r="P311" s="134">
        <v>331</v>
      </c>
    </row>
    <row r="312" spans="1:16" x14ac:dyDescent="0.3">
      <c r="A312" s="133">
        <v>5</v>
      </c>
      <c r="B312" s="165" t="s">
        <v>89</v>
      </c>
      <c r="C312" s="102">
        <v>5674</v>
      </c>
      <c r="D312" s="166" t="s">
        <v>189</v>
      </c>
      <c r="E312" s="126">
        <v>2051</v>
      </c>
      <c r="F312" s="128">
        <v>395</v>
      </c>
      <c r="G312" s="128">
        <v>1184</v>
      </c>
      <c r="H312" s="128">
        <v>472</v>
      </c>
      <c r="I312" s="126">
        <v>2092</v>
      </c>
      <c r="J312" s="128">
        <v>424</v>
      </c>
      <c r="K312" s="128">
        <v>1194</v>
      </c>
      <c r="L312" s="128">
        <v>474</v>
      </c>
      <c r="M312" s="126">
        <v>2091</v>
      </c>
      <c r="N312" s="128">
        <v>479</v>
      </c>
      <c r="O312" s="128">
        <v>1143</v>
      </c>
      <c r="P312" s="134">
        <v>469</v>
      </c>
    </row>
    <row r="313" spans="1:16" x14ac:dyDescent="0.3">
      <c r="A313" s="133">
        <v>68</v>
      </c>
      <c r="B313" s="165" t="s">
        <v>900</v>
      </c>
      <c r="C313" s="102">
        <v>68615</v>
      </c>
      <c r="D313" s="166" t="s">
        <v>174</v>
      </c>
      <c r="E313" s="126">
        <v>2053</v>
      </c>
      <c r="F313" s="128">
        <v>662</v>
      </c>
      <c r="G313" s="128">
        <v>993</v>
      </c>
      <c r="H313" s="128">
        <v>398</v>
      </c>
      <c r="I313" s="126">
        <v>2190</v>
      </c>
      <c r="J313" s="128">
        <v>726</v>
      </c>
      <c r="K313" s="128">
        <v>1050</v>
      </c>
      <c r="L313" s="128">
        <v>414</v>
      </c>
      <c r="M313" s="126">
        <v>2078</v>
      </c>
      <c r="N313" s="128">
        <v>712</v>
      </c>
      <c r="O313" s="128">
        <v>1003</v>
      </c>
      <c r="P313" s="134">
        <v>363</v>
      </c>
    </row>
    <row r="314" spans="1:16" x14ac:dyDescent="0.3">
      <c r="A314" s="133">
        <v>25</v>
      </c>
      <c r="B314" s="165" t="s">
        <v>540</v>
      </c>
      <c r="C314" s="102">
        <v>25279</v>
      </c>
      <c r="D314" s="165" t="s">
        <v>566</v>
      </c>
      <c r="E314" s="126">
        <v>2074</v>
      </c>
      <c r="F314" s="128">
        <v>478</v>
      </c>
      <c r="G314" s="128">
        <v>1019</v>
      </c>
      <c r="H314" s="128">
        <v>577</v>
      </c>
      <c r="I314" s="126">
        <v>2073</v>
      </c>
      <c r="J314" s="128">
        <v>489</v>
      </c>
      <c r="K314" s="128">
        <v>1014</v>
      </c>
      <c r="L314" s="128">
        <v>570</v>
      </c>
      <c r="M314" s="126">
        <v>2071</v>
      </c>
      <c r="N314" s="128">
        <v>486</v>
      </c>
      <c r="O314" s="128">
        <v>1024</v>
      </c>
      <c r="P314" s="134">
        <v>561</v>
      </c>
    </row>
    <row r="315" spans="1:16" x14ac:dyDescent="0.3">
      <c r="A315" s="133">
        <v>5</v>
      </c>
      <c r="B315" s="165" t="s">
        <v>89</v>
      </c>
      <c r="C315" s="102">
        <v>5890</v>
      </c>
      <c r="D315" s="166" t="s">
        <v>212</v>
      </c>
      <c r="E315" s="126">
        <v>2044</v>
      </c>
      <c r="F315" s="128">
        <v>497</v>
      </c>
      <c r="G315" s="128">
        <v>1144</v>
      </c>
      <c r="H315" s="128">
        <v>403</v>
      </c>
      <c r="I315" s="126">
        <v>2067</v>
      </c>
      <c r="J315" s="128">
        <v>535</v>
      </c>
      <c r="K315" s="128">
        <v>1126</v>
      </c>
      <c r="L315" s="128">
        <v>406</v>
      </c>
      <c r="M315" s="126">
        <v>2055</v>
      </c>
      <c r="N315" s="128">
        <v>539</v>
      </c>
      <c r="O315" s="128">
        <v>1122</v>
      </c>
      <c r="P315" s="134">
        <v>394</v>
      </c>
    </row>
    <row r="316" spans="1:16" x14ac:dyDescent="0.3">
      <c r="A316" s="133">
        <v>54</v>
      </c>
      <c r="B316" s="165" t="s">
        <v>838</v>
      </c>
      <c r="C316" s="102">
        <v>54720</v>
      </c>
      <c r="D316" s="166" t="s">
        <v>871</v>
      </c>
      <c r="E316" s="126">
        <v>2233</v>
      </c>
      <c r="F316" s="128">
        <v>721</v>
      </c>
      <c r="G316" s="128">
        <v>1132</v>
      </c>
      <c r="H316" s="128">
        <v>380</v>
      </c>
      <c r="I316" s="126">
        <v>2275</v>
      </c>
      <c r="J316" s="128">
        <v>762</v>
      </c>
      <c r="K316" s="128">
        <v>1146</v>
      </c>
      <c r="L316" s="128">
        <v>367</v>
      </c>
      <c r="M316" s="126">
        <v>2031</v>
      </c>
      <c r="N316" s="128">
        <v>616</v>
      </c>
      <c r="O316" s="128">
        <v>1089</v>
      </c>
      <c r="P316" s="134">
        <v>326</v>
      </c>
    </row>
    <row r="317" spans="1:16" x14ac:dyDescent="0.3">
      <c r="A317" s="133">
        <v>17</v>
      </c>
      <c r="B317" s="165" t="s">
        <v>116</v>
      </c>
      <c r="C317" s="102">
        <v>17653</v>
      </c>
      <c r="D317" s="166" t="s">
        <v>426</v>
      </c>
      <c r="E317" s="126">
        <v>2091</v>
      </c>
      <c r="F317" s="128">
        <v>597</v>
      </c>
      <c r="G317" s="128">
        <v>977</v>
      </c>
      <c r="H317" s="128">
        <v>517</v>
      </c>
      <c r="I317" s="126">
        <v>2045</v>
      </c>
      <c r="J317" s="128">
        <v>612</v>
      </c>
      <c r="K317" s="128">
        <v>910</v>
      </c>
      <c r="L317" s="128">
        <v>523</v>
      </c>
      <c r="M317" s="126">
        <v>2026</v>
      </c>
      <c r="N317" s="128">
        <v>644</v>
      </c>
      <c r="O317" s="128">
        <v>861</v>
      </c>
      <c r="P317" s="134">
        <v>521</v>
      </c>
    </row>
    <row r="318" spans="1:16" x14ac:dyDescent="0.3">
      <c r="A318" s="133">
        <v>17</v>
      </c>
      <c r="B318" s="165" t="s">
        <v>116</v>
      </c>
      <c r="C318" s="102">
        <v>17541</v>
      </c>
      <c r="D318" s="166" t="s">
        <v>423</v>
      </c>
      <c r="E318" s="126">
        <v>2042</v>
      </c>
      <c r="F318" s="128">
        <v>581</v>
      </c>
      <c r="G318" s="128">
        <v>1007</v>
      </c>
      <c r="H318" s="128">
        <v>454</v>
      </c>
      <c r="I318" s="126">
        <v>2088</v>
      </c>
      <c r="J318" s="128">
        <v>623</v>
      </c>
      <c r="K318" s="128">
        <v>1008</v>
      </c>
      <c r="L318" s="128">
        <v>457</v>
      </c>
      <c r="M318" s="126">
        <v>2025</v>
      </c>
      <c r="N318" s="128">
        <v>603</v>
      </c>
      <c r="O318" s="128">
        <v>978</v>
      </c>
      <c r="P318" s="134">
        <v>444</v>
      </c>
    </row>
    <row r="319" spans="1:16" x14ac:dyDescent="0.3">
      <c r="A319" s="133">
        <v>17</v>
      </c>
      <c r="B319" s="165" t="s">
        <v>116</v>
      </c>
      <c r="C319" s="102">
        <v>17486</v>
      </c>
      <c r="D319" s="166" t="s">
        <v>419</v>
      </c>
      <c r="E319" s="126">
        <v>1929</v>
      </c>
      <c r="F319" s="128">
        <v>393</v>
      </c>
      <c r="G319" s="128">
        <v>976</v>
      </c>
      <c r="H319" s="128">
        <v>560</v>
      </c>
      <c r="I319" s="126">
        <v>1968</v>
      </c>
      <c r="J319" s="128">
        <v>414</v>
      </c>
      <c r="K319" s="128">
        <v>989</v>
      </c>
      <c r="L319" s="128">
        <v>565</v>
      </c>
      <c r="M319" s="126">
        <v>2019</v>
      </c>
      <c r="N319" s="128">
        <v>504</v>
      </c>
      <c r="O319" s="128">
        <v>961</v>
      </c>
      <c r="P319" s="134">
        <v>554</v>
      </c>
    </row>
    <row r="320" spans="1:16" x14ac:dyDescent="0.3">
      <c r="A320" s="133">
        <v>20</v>
      </c>
      <c r="B320" s="165" t="s">
        <v>486</v>
      </c>
      <c r="C320" s="102">
        <v>20045</v>
      </c>
      <c r="D320" s="166" t="s">
        <v>491</v>
      </c>
      <c r="E320" s="126">
        <v>2105</v>
      </c>
      <c r="F320" s="128">
        <v>616</v>
      </c>
      <c r="G320" s="128">
        <v>1004</v>
      </c>
      <c r="H320" s="128">
        <v>485</v>
      </c>
      <c r="I320" s="126">
        <v>2071</v>
      </c>
      <c r="J320" s="128">
        <v>644</v>
      </c>
      <c r="K320" s="128">
        <v>947</v>
      </c>
      <c r="L320" s="128">
        <v>480</v>
      </c>
      <c r="M320" s="126">
        <v>2017</v>
      </c>
      <c r="N320" s="128">
        <v>641</v>
      </c>
      <c r="O320" s="128">
        <v>883</v>
      </c>
      <c r="P320" s="134">
        <v>493</v>
      </c>
    </row>
    <row r="321" spans="1:16" x14ac:dyDescent="0.3">
      <c r="A321" s="133">
        <v>5</v>
      </c>
      <c r="B321" s="165" t="s">
        <v>89</v>
      </c>
      <c r="C321" s="102">
        <v>5656</v>
      </c>
      <c r="D321" s="166" t="s">
        <v>181</v>
      </c>
      <c r="E321" s="126">
        <v>1962</v>
      </c>
      <c r="F321" s="128">
        <v>431</v>
      </c>
      <c r="G321" s="128">
        <v>1132</v>
      </c>
      <c r="H321" s="128">
        <v>399</v>
      </c>
      <c r="I321" s="126">
        <v>1999</v>
      </c>
      <c r="J321" s="128">
        <v>456</v>
      </c>
      <c r="K321" s="128">
        <v>1143</v>
      </c>
      <c r="L321" s="128">
        <v>400</v>
      </c>
      <c r="M321" s="126">
        <v>2003</v>
      </c>
      <c r="N321" s="128">
        <v>457</v>
      </c>
      <c r="O321" s="128">
        <v>1162</v>
      </c>
      <c r="P321" s="134">
        <v>384</v>
      </c>
    </row>
    <row r="322" spans="1:16" x14ac:dyDescent="0.3">
      <c r="A322" s="133">
        <v>70</v>
      </c>
      <c r="B322" s="165" t="s">
        <v>480</v>
      </c>
      <c r="C322" s="102">
        <v>70670</v>
      </c>
      <c r="D322" s="166" t="s">
        <v>989</v>
      </c>
      <c r="E322" s="126">
        <v>2005</v>
      </c>
      <c r="F322" s="128">
        <v>829</v>
      </c>
      <c r="G322" s="128">
        <v>772</v>
      </c>
      <c r="H322" s="128">
        <v>404</v>
      </c>
      <c r="I322" s="126">
        <v>2085</v>
      </c>
      <c r="J322" s="128">
        <v>911</v>
      </c>
      <c r="K322" s="128">
        <v>787</v>
      </c>
      <c r="L322" s="128">
        <v>387</v>
      </c>
      <c r="M322" s="126">
        <v>1959</v>
      </c>
      <c r="N322" s="128">
        <v>909</v>
      </c>
      <c r="O322" s="128">
        <v>702</v>
      </c>
      <c r="P322" s="134">
        <v>348</v>
      </c>
    </row>
    <row r="323" spans="1:16" x14ac:dyDescent="0.3">
      <c r="A323" s="133">
        <v>23</v>
      </c>
      <c r="B323" s="165" t="s">
        <v>250</v>
      </c>
      <c r="C323" s="102">
        <v>23670</v>
      </c>
      <c r="D323" s="166" t="s">
        <v>532</v>
      </c>
      <c r="E323" s="126">
        <v>1781</v>
      </c>
      <c r="F323" s="128">
        <v>861</v>
      </c>
      <c r="G323" s="128">
        <v>294</v>
      </c>
      <c r="H323" s="128">
        <v>626</v>
      </c>
      <c r="I323" s="126">
        <v>1820</v>
      </c>
      <c r="J323" s="128">
        <v>908</v>
      </c>
      <c r="K323" s="128">
        <v>299</v>
      </c>
      <c r="L323" s="128">
        <v>613</v>
      </c>
      <c r="M323" s="126">
        <v>1945</v>
      </c>
      <c r="N323" s="128">
        <v>1104</v>
      </c>
      <c r="O323" s="128">
        <v>286</v>
      </c>
      <c r="P323" s="134">
        <v>555</v>
      </c>
    </row>
    <row r="324" spans="1:16" x14ac:dyDescent="0.3">
      <c r="A324" s="133">
        <v>41</v>
      </c>
      <c r="B324" s="165" t="s">
        <v>681</v>
      </c>
      <c r="C324" s="102">
        <v>41668</v>
      </c>
      <c r="D324" s="166" t="s">
        <v>707</v>
      </c>
      <c r="E324" s="126">
        <v>1982</v>
      </c>
      <c r="F324" s="128">
        <v>726</v>
      </c>
      <c r="G324" s="128">
        <v>518</v>
      </c>
      <c r="H324" s="128">
        <v>738</v>
      </c>
      <c r="I324" s="126">
        <v>1955</v>
      </c>
      <c r="J324" s="128">
        <v>799</v>
      </c>
      <c r="K324" s="128">
        <v>531</v>
      </c>
      <c r="L324" s="128">
        <v>625</v>
      </c>
      <c r="M324" s="126">
        <v>1943</v>
      </c>
      <c r="N324" s="128">
        <v>794</v>
      </c>
      <c r="O324" s="128">
        <v>535</v>
      </c>
      <c r="P324" s="134">
        <v>614</v>
      </c>
    </row>
    <row r="325" spans="1:16" x14ac:dyDescent="0.3">
      <c r="A325" s="133">
        <v>76</v>
      </c>
      <c r="B325" s="165" t="s">
        <v>1044</v>
      </c>
      <c r="C325" s="102">
        <v>76606</v>
      </c>
      <c r="D325" s="166" t="s">
        <v>780</v>
      </c>
      <c r="E325" s="126">
        <v>1950</v>
      </c>
      <c r="F325" s="128">
        <v>640</v>
      </c>
      <c r="G325" s="128">
        <v>875</v>
      </c>
      <c r="H325" s="128">
        <v>435</v>
      </c>
      <c r="I325" s="126">
        <v>1973</v>
      </c>
      <c r="J325" s="128">
        <v>668</v>
      </c>
      <c r="K325" s="128">
        <v>879</v>
      </c>
      <c r="L325" s="128">
        <v>426</v>
      </c>
      <c r="M325" s="126">
        <v>1943</v>
      </c>
      <c r="N325" s="128">
        <v>667</v>
      </c>
      <c r="O325" s="128">
        <v>874</v>
      </c>
      <c r="P325" s="134">
        <v>402</v>
      </c>
    </row>
    <row r="326" spans="1:16" x14ac:dyDescent="0.3">
      <c r="A326" s="133">
        <v>5</v>
      </c>
      <c r="B326" s="165" t="s">
        <v>89</v>
      </c>
      <c r="C326" s="102">
        <v>5051</v>
      </c>
      <c r="D326" s="166" t="s">
        <v>103</v>
      </c>
      <c r="E326" s="126">
        <v>1989</v>
      </c>
      <c r="F326" s="128">
        <v>606</v>
      </c>
      <c r="G326" s="128">
        <v>941</v>
      </c>
      <c r="H326" s="128">
        <v>442</v>
      </c>
      <c r="I326" s="126">
        <v>1946</v>
      </c>
      <c r="J326" s="128">
        <v>650</v>
      </c>
      <c r="K326" s="128">
        <v>921</v>
      </c>
      <c r="L326" s="128">
        <v>375</v>
      </c>
      <c r="M326" s="126">
        <v>1934</v>
      </c>
      <c r="N326" s="128">
        <v>657</v>
      </c>
      <c r="O326" s="128">
        <v>909</v>
      </c>
      <c r="P326" s="134">
        <v>368</v>
      </c>
    </row>
    <row r="327" spans="1:16" x14ac:dyDescent="0.3">
      <c r="A327" s="133">
        <v>70</v>
      </c>
      <c r="B327" s="165" t="s">
        <v>480</v>
      </c>
      <c r="C327" s="102">
        <v>70713</v>
      </c>
      <c r="D327" s="166" t="s">
        <v>993</v>
      </c>
      <c r="E327" s="126">
        <v>1933</v>
      </c>
      <c r="F327" s="128">
        <v>896</v>
      </c>
      <c r="G327" s="128">
        <v>816</v>
      </c>
      <c r="H327" s="128">
        <v>221</v>
      </c>
      <c r="I327" s="126">
        <v>1992</v>
      </c>
      <c r="J327" s="128">
        <v>970</v>
      </c>
      <c r="K327" s="128">
        <v>786</v>
      </c>
      <c r="L327" s="128">
        <v>236</v>
      </c>
      <c r="M327" s="126">
        <v>1920</v>
      </c>
      <c r="N327" s="128">
        <v>970</v>
      </c>
      <c r="O327" s="128">
        <v>740</v>
      </c>
      <c r="P327" s="134">
        <v>210</v>
      </c>
    </row>
    <row r="328" spans="1:16" x14ac:dyDescent="0.3">
      <c r="A328" s="133">
        <v>66</v>
      </c>
      <c r="B328" s="165" t="s">
        <v>425</v>
      </c>
      <c r="C328" s="102">
        <v>66088</v>
      </c>
      <c r="D328" s="166" t="s">
        <v>889</v>
      </c>
      <c r="E328" s="126">
        <v>1997</v>
      </c>
      <c r="F328" s="128">
        <v>686</v>
      </c>
      <c r="G328" s="128">
        <v>820</v>
      </c>
      <c r="H328" s="128">
        <v>491</v>
      </c>
      <c r="I328" s="126">
        <v>1944</v>
      </c>
      <c r="J328" s="128">
        <v>693</v>
      </c>
      <c r="K328" s="128">
        <v>765</v>
      </c>
      <c r="L328" s="128">
        <v>486</v>
      </c>
      <c r="M328" s="126">
        <v>1917</v>
      </c>
      <c r="N328" s="128">
        <v>707</v>
      </c>
      <c r="O328" s="128">
        <v>732</v>
      </c>
      <c r="P328" s="134">
        <v>478</v>
      </c>
    </row>
    <row r="329" spans="1:16" x14ac:dyDescent="0.3">
      <c r="A329" s="133">
        <v>5</v>
      </c>
      <c r="B329" s="165" t="s">
        <v>89</v>
      </c>
      <c r="C329" s="102">
        <v>5789</v>
      </c>
      <c r="D329" s="166" t="s">
        <v>197</v>
      </c>
      <c r="E329" s="126">
        <v>1934</v>
      </c>
      <c r="F329" s="128">
        <v>511</v>
      </c>
      <c r="G329" s="128">
        <v>1025</v>
      </c>
      <c r="H329" s="128">
        <v>398</v>
      </c>
      <c r="I329" s="126">
        <v>1934</v>
      </c>
      <c r="J329" s="128">
        <v>537</v>
      </c>
      <c r="K329" s="128">
        <v>1004</v>
      </c>
      <c r="L329" s="128">
        <v>393</v>
      </c>
      <c r="M329" s="126">
        <v>1917</v>
      </c>
      <c r="N329" s="128">
        <v>536</v>
      </c>
      <c r="O329" s="128">
        <v>997</v>
      </c>
      <c r="P329" s="134">
        <v>384</v>
      </c>
    </row>
    <row r="330" spans="1:16" x14ac:dyDescent="0.3">
      <c r="A330" s="133">
        <v>25</v>
      </c>
      <c r="B330" s="165" t="s">
        <v>540</v>
      </c>
      <c r="C330" s="102">
        <v>25743</v>
      </c>
      <c r="D330" s="166" t="s">
        <v>619</v>
      </c>
      <c r="E330" s="126">
        <v>2002</v>
      </c>
      <c r="F330" s="128">
        <v>544</v>
      </c>
      <c r="G330" s="128">
        <v>850</v>
      </c>
      <c r="H330" s="128">
        <v>608</v>
      </c>
      <c r="I330" s="126">
        <v>1975</v>
      </c>
      <c r="J330" s="128">
        <v>578</v>
      </c>
      <c r="K330" s="128">
        <v>801</v>
      </c>
      <c r="L330" s="128">
        <v>596</v>
      </c>
      <c r="M330" s="126">
        <v>1910</v>
      </c>
      <c r="N330" s="128">
        <v>561</v>
      </c>
      <c r="O330" s="128">
        <v>773</v>
      </c>
      <c r="P330" s="134">
        <v>576</v>
      </c>
    </row>
    <row r="331" spans="1:16" x14ac:dyDescent="0.3">
      <c r="A331" s="133">
        <v>8</v>
      </c>
      <c r="B331" s="165" t="s">
        <v>215</v>
      </c>
      <c r="C331" s="102">
        <v>8685</v>
      </c>
      <c r="D331" s="166" t="s">
        <v>233</v>
      </c>
      <c r="E331" s="126">
        <v>1907</v>
      </c>
      <c r="F331" s="128">
        <v>302</v>
      </c>
      <c r="G331" s="128">
        <v>887</v>
      </c>
      <c r="H331" s="128">
        <v>718</v>
      </c>
      <c r="I331" s="126">
        <v>1916</v>
      </c>
      <c r="J331" s="128">
        <v>332</v>
      </c>
      <c r="K331" s="128">
        <v>895</v>
      </c>
      <c r="L331" s="128">
        <v>689</v>
      </c>
      <c r="M331" s="126">
        <v>1907</v>
      </c>
      <c r="N331" s="128">
        <v>364</v>
      </c>
      <c r="O331" s="128">
        <v>896</v>
      </c>
      <c r="P331" s="134">
        <v>647</v>
      </c>
    </row>
    <row r="332" spans="1:16" x14ac:dyDescent="0.3">
      <c r="A332" s="133">
        <v>5</v>
      </c>
      <c r="B332" s="165" t="s">
        <v>89</v>
      </c>
      <c r="C332" s="102">
        <v>5665</v>
      </c>
      <c r="D332" s="166" t="s">
        <v>186</v>
      </c>
      <c r="E332" s="126">
        <v>1812</v>
      </c>
      <c r="F332" s="128">
        <v>787</v>
      </c>
      <c r="G332" s="128">
        <v>613</v>
      </c>
      <c r="H332" s="128">
        <v>412</v>
      </c>
      <c r="I332" s="126">
        <v>1979</v>
      </c>
      <c r="J332" s="128">
        <v>964</v>
      </c>
      <c r="K332" s="128">
        <v>615</v>
      </c>
      <c r="L332" s="128">
        <v>400</v>
      </c>
      <c r="M332" s="126">
        <v>1906</v>
      </c>
      <c r="N332" s="128">
        <v>900</v>
      </c>
      <c r="O332" s="128">
        <v>607</v>
      </c>
      <c r="P332" s="134">
        <v>399</v>
      </c>
    </row>
    <row r="333" spans="1:16" x14ac:dyDescent="0.3">
      <c r="A333" s="133">
        <v>5</v>
      </c>
      <c r="B333" s="165" t="s">
        <v>89</v>
      </c>
      <c r="C333" s="102">
        <v>5895</v>
      </c>
      <c r="D333" s="166" t="s">
        <v>214</v>
      </c>
      <c r="E333" s="126">
        <v>1803</v>
      </c>
      <c r="F333" s="128">
        <v>519</v>
      </c>
      <c r="G333" s="128">
        <v>904</v>
      </c>
      <c r="H333" s="128">
        <v>380</v>
      </c>
      <c r="I333" s="126">
        <v>1885</v>
      </c>
      <c r="J333" s="128">
        <v>572</v>
      </c>
      <c r="K333" s="128">
        <v>933</v>
      </c>
      <c r="L333" s="128">
        <v>380</v>
      </c>
      <c r="M333" s="126">
        <v>1904</v>
      </c>
      <c r="N333" s="128">
        <v>569</v>
      </c>
      <c r="O333" s="128">
        <v>943</v>
      </c>
      <c r="P333" s="134">
        <v>392</v>
      </c>
    </row>
    <row r="334" spans="1:16" x14ac:dyDescent="0.3">
      <c r="A334" s="133">
        <v>76</v>
      </c>
      <c r="B334" s="165" t="s">
        <v>1044</v>
      </c>
      <c r="C334" s="102">
        <v>76670</v>
      </c>
      <c r="D334" s="166" t="s">
        <v>994</v>
      </c>
      <c r="E334" s="126">
        <v>1877</v>
      </c>
      <c r="F334" s="128">
        <v>499</v>
      </c>
      <c r="G334" s="128">
        <v>943</v>
      </c>
      <c r="H334" s="128">
        <v>435</v>
      </c>
      <c r="I334" s="126">
        <v>1900</v>
      </c>
      <c r="J334" s="128">
        <v>527</v>
      </c>
      <c r="K334" s="128">
        <v>943</v>
      </c>
      <c r="L334" s="128">
        <v>430</v>
      </c>
      <c r="M334" s="126">
        <v>1900</v>
      </c>
      <c r="N334" s="128">
        <v>531</v>
      </c>
      <c r="O334" s="128">
        <v>927</v>
      </c>
      <c r="P334" s="134">
        <v>442</v>
      </c>
    </row>
    <row r="335" spans="1:16" x14ac:dyDescent="0.3">
      <c r="A335" s="133">
        <v>73</v>
      </c>
      <c r="B335" s="165" t="s">
        <v>998</v>
      </c>
      <c r="C335" s="102">
        <v>73408</v>
      </c>
      <c r="D335" s="166" t="s">
        <v>1022</v>
      </c>
      <c r="E335" s="126">
        <v>1922</v>
      </c>
      <c r="F335" s="128">
        <v>508</v>
      </c>
      <c r="G335" s="128">
        <v>900</v>
      </c>
      <c r="H335" s="128">
        <v>514</v>
      </c>
      <c r="I335" s="126">
        <v>1938</v>
      </c>
      <c r="J335" s="128">
        <v>538</v>
      </c>
      <c r="K335" s="128">
        <v>898</v>
      </c>
      <c r="L335" s="128">
        <v>502</v>
      </c>
      <c r="M335" s="126">
        <v>1893</v>
      </c>
      <c r="N335" s="128">
        <v>527</v>
      </c>
      <c r="O335" s="128">
        <v>891</v>
      </c>
      <c r="P335" s="134">
        <v>475</v>
      </c>
    </row>
    <row r="336" spans="1:16" x14ac:dyDescent="0.3">
      <c r="A336" s="133">
        <v>25</v>
      </c>
      <c r="B336" s="165" t="s">
        <v>540</v>
      </c>
      <c r="C336" s="102">
        <v>25572</v>
      </c>
      <c r="D336" s="166" t="s">
        <v>605</v>
      </c>
      <c r="E336" s="126">
        <v>2028</v>
      </c>
      <c r="F336" s="128">
        <v>507</v>
      </c>
      <c r="G336" s="128">
        <v>1009</v>
      </c>
      <c r="H336" s="128">
        <v>512</v>
      </c>
      <c r="I336" s="126">
        <v>1994</v>
      </c>
      <c r="J336" s="128">
        <v>505</v>
      </c>
      <c r="K336" s="128">
        <v>969</v>
      </c>
      <c r="L336" s="128">
        <v>520</v>
      </c>
      <c r="M336" s="126">
        <v>1889</v>
      </c>
      <c r="N336" s="128">
        <v>501</v>
      </c>
      <c r="O336" s="128">
        <v>928</v>
      </c>
      <c r="P336" s="134">
        <v>460</v>
      </c>
    </row>
    <row r="337" spans="1:16" x14ac:dyDescent="0.3">
      <c r="A337" s="133">
        <v>5</v>
      </c>
      <c r="B337" s="165" t="s">
        <v>89</v>
      </c>
      <c r="C337" s="102">
        <v>5893</v>
      </c>
      <c r="D337" s="166" t="s">
        <v>213</v>
      </c>
      <c r="E337" s="126">
        <v>1936</v>
      </c>
      <c r="F337" s="128">
        <v>697</v>
      </c>
      <c r="G337" s="128">
        <v>927</v>
      </c>
      <c r="H337" s="128">
        <v>312</v>
      </c>
      <c r="I337" s="126">
        <v>1881</v>
      </c>
      <c r="J337" s="128">
        <v>714</v>
      </c>
      <c r="K337" s="128">
        <v>880</v>
      </c>
      <c r="L337" s="128">
        <v>287</v>
      </c>
      <c r="M337" s="126">
        <v>1885</v>
      </c>
      <c r="N337" s="128">
        <v>704</v>
      </c>
      <c r="O337" s="128">
        <v>912</v>
      </c>
      <c r="P337" s="134">
        <v>269</v>
      </c>
    </row>
    <row r="338" spans="1:16" x14ac:dyDescent="0.3">
      <c r="A338" s="133">
        <v>19</v>
      </c>
      <c r="B338" s="165" t="s">
        <v>449</v>
      </c>
      <c r="C338" s="102">
        <v>19517</v>
      </c>
      <c r="D338" s="166" t="s">
        <v>347</v>
      </c>
      <c r="E338" s="126">
        <v>1900</v>
      </c>
      <c r="F338" s="128">
        <v>1415</v>
      </c>
      <c r="G338" s="128">
        <v>196</v>
      </c>
      <c r="H338" s="128">
        <v>289</v>
      </c>
      <c r="I338" s="126">
        <v>1922</v>
      </c>
      <c r="J338" s="128">
        <v>1474</v>
      </c>
      <c r="K338" s="128">
        <v>166</v>
      </c>
      <c r="L338" s="128">
        <v>282</v>
      </c>
      <c r="M338" s="126">
        <v>1877</v>
      </c>
      <c r="N338" s="128">
        <v>1478</v>
      </c>
      <c r="O338" s="128">
        <v>135</v>
      </c>
      <c r="P338" s="134">
        <v>264</v>
      </c>
    </row>
    <row r="339" spans="1:16" x14ac:dyDescent="0.3">
      <c r="A339" s="133">
        <v>47</v>
      </c>
      <c r="B339" s="165" t="s">
        <v>730</v>
      </c>
      <c r="C339" s="102">
        <v>47053</v>
      </c>
      <c r="D339" s="166" t="s">
        <v>733</v>
      </c>
      <c r="E339" s="126">
        <v>1916</v>
      </c>
      <c r="F339" s="128">
        <v>618</v>
      </c>
      <c r="G339" s="128">
        <v>900</v>
      </c>
      <c r="H339" s="128">
        <v>398</v>
      </c>
      <c r="I339" s="126">
        <v>1926</v>
      </c>
      <c r="J339" s="128">
        <v>660</v>
      </c>
      <c r="K339" s="128">
        <v>877</v>
      </c>
      <c r="L339" s="128">
        <v>389</v>
      </c>
      <c r="M339" s="126">
        <v>1873</v>
      </c>
      <c r="N339" s="128">
        <v>665</v>
      </c>
      <c r="O339" s="128">
        <v>847</v>
      </c>
      <c r="P339" s="134">
        <v>361</v>
      </c>
    </row>
    <row r="340" spans="1:16" x14ac:dyDescent="0.3">
      <c r="A340" s="133">
        <v>20</v>
      </c>
      <c r="B340" s="165" t="s">
        <v>486</v>
      </c>
      <c r="C340" s="102">
        <v>20178</v>
      </c>
      <c r="D340" s="165" t="s">
        <v>494</v>
      </c>
      <c r="E340" s="126">
        <v>2021</v>
      </c>
      <c r="F340" s="128">
        <v>592</v>
      </c>
      <c r="G340" s="128">
        <v>845</v>
      </c>
      <c r="H340" s="128">
        <v>584</v>
      </c>
      <c r="I340" s="126">
        <v>2014</v>
      </c>
      <c r="J340" s="128">
        <v>623</v>
      </c>
      <c r="K340" s="128">
        <v>859</v>
      </c>
      <c r="L340" s="128">
        <v>532</v>
      </c>
      <c r="M340" s="126">
        <v>1870</v>
      </c>
      <c r="N340" s="128">
        <v>599</v>
      </c>
      <c r="O340" s="128">
        <v>823</v>
      </c>
      <c r="P340" s="134">
        <v>448</v>
      </c>
    </row>
    <row r="341" spans="1:16" x14ac:dyDescent="0.3">
      <c r="A341" s="133">
        <v>76</v>
      </c>
      <c r="B341" s="165" t="s">
        <v>1044</v>
      </c>
      <c r="C341" s="102">
        <v>76126</v>
      </c>
      <c r="D341" s="166" t="s">
        <v>1053</v>
      </c>
      <c r="E341" s="126">
        <v>1896</v>
      </c>
      <c r="F341" s="128">
        <v>485</v>
      </c>
      <c r="G341" s="128">
        <v>840</v>
      </c>
      <c r="H341" s="128">
        <v>571</v>
      </c>
      <c r="I341" s="126">
        <v>1958</v>
      </c>
      <c r="J341" s="128">
        <v>499</v>
      </c>
      <c r="K341" s="128">
        <v>851</v>
      </c>
      <c r="L341" s="128">
        <v>608</v>
      </c>
      <c r="M341" s="126">
        <v>1868</v>
      </c>
      <c r="N341" s="128">
        <v>492</v>
      </c>
      <c r="O341" s="128">
        <v>816</v>
      </c>
      <c r="P341" s="134">
        <v>560</v>
      </c>
    </row>
    <row r="342" spans="1:16" x14ac:dyDescent="0.3">
      <c r="A342" s="133">
        <v>13</v>
      </c>
      <c r="B342" s="165" t="s">
        <v>239</v>
      </c>
      <c r="C342" s="102">
        <v>13442</v>
      </c>
      <c r="D342" s="166" t="s">
        <v>259</v>
      </c>
      <c r="E342" s="126">
        <v>1769</v>
      </c>
      <c r="F342" s="128">
        <v>694</v>
      </c>
      <c r="G342" s="128">
        <v>792</v>
      </c>
      <c r="H342" s="128">
        <v>283</v>
      </c>
      <c r="I342" s="126">
        <v>1931</v>
      </c>
      <c r="J342" s="128">
        <v>828</v>
      </c>
      <c r="K342" s="128">
        <v>811</v>
      </c>
      <c r="L342" s="128">
        <v>292</v>
      </c>
      <c r="M342" s="126">
        <v>1867</v>
      </c>
      <c r="N342" s="128">
        <v>823</v>
      </c>
      <c r="O342" s="128">
        <v>799</v>
      </c>
      <c r="P342" s="134">
        <v>245</v>
      </c>
    </row>
    <row r="343" spans="1:16" x14ac:dyDescent="0.3">
      <c r="A343" s="133">
        <v>41</v>
      </c>
      <c r="B343" s="165" t="s">
        <v>681</v>
      </c>
      <c r="C343" s="102">
        <v>41306</v>
      </c>
      <c r="D343" s="166" t="s">
        <v>693</v>
      </c>
      <c r="E343" s="126">
        <v>1847</v>
      </c>
      <c r="F343" s="128">
        <v>662</v>
      </c>
      <c r="G343" s="128">
        <v>598</v>
      </c>
      <c r="H343" s="128">
        <v>587</v>
      </c>
      <c r="I343" s="126">
        <v>1885</v>
      </c>
      <c r="J343" s="128">
        <v>691</v>
      </c>
      <c r="K343" s="128">
        <v>618</v>
      </c>
      <c r="L343" s="128">
        <v>576</v>
      </c>
      <c r="M343" s="126">
        <v>1864</v>
      </c>
      <c r="N343" s="128">
        <v>697</v>
      </c>
      <c r="O343" s="128">
        <v>602</v>
      </c>
      <c r="P343" s="134">
        <v>565</v>
      </c>
    </row>
    <row r="344" spans="1:16" x14ac:dyDescent="0.3">
      <c r="A344" s="133">
        <v>5</v>
      </c>
      <c r="B344" s="165" t="s">
        <v>89</v>
      </c>
      <c r="C344" s="102">
        <v>5761</v>
      </c>
      <c r="D344" s="166" t="s">
        <v>196</v>
      </c>
      <c r="E344" s="126">
        <v>1965</v>
      </c>
      <c r="F344" s="128">
        <v>386</v>
      </c>
      <c r="G344" s="128">
        <v>1144</v>
      </c>
      <c r="H344" s="128">
        <v>435</v>
      </c>
      <c r="I344" s="126">
        <v>1938</v>
      </c>
      <c r="J344" s="128">
        <v>405</v>
      </c>
      <c r="K344" s="128">
        <v>1128</v>
      </c>
      <c r="L344" s="128">
        <v>405</v>
      </c>
      <c r="M344" s="126">
        <v>1862</v>
      </c>
      <c r="N344" s="128">
        <v>371</v>
      </c>
      <c r="O344" s="128">
        <v>1101</v>
      </c>
      <c r="P344" s="134">
        <v>390</v>
      </c>
    </row>
    <row r="345" spans="1:16" x14ac:dyDescent="0.3">
      <c r="A345" s="133">
        <v>5</v>
      </c>
      <c r="B345" s="165" t="s">
        <v>89</v>
      </c>
      <c r="C345" s="102">
        <v>5861</v>
      </c>
      <c r="D345" s="166" t="s">
        <v>208</v>
      </c>
      <c r="E345" s="126">
        <v>1830</v>
      </c>
      <c r="F345" s="128">
        <v>313</v>
      </c>
      <c r="G345" s="128">
        <v>1185</v>
      </c>
      <c r="H345" s="128">
        <v>332</v>
      </c>
      <c r="I345" s="126">
        <v>1880</v>
      </c>
      <c r="J345" s="128">
        <v>335</v>
      </c>
      <c r="K345" s="128">
        <v>1216</v>
      </c>
      <c r="L345" s="128">
        <v>329</v>
      </c>
      <c r="M345" s="126">
        <v>1860</v>
      </c>
      <c r="N345" s="128">
        <v>332</v>
      </c>
      <c r="O345" s="128">
        <v>1219</v>
      </c>
      <c r="P345" s="134">
        <v>309</v>
      </c>
    </row>
    <row r="346" spans="1:16" x14ac:dyDescent="0.3">
      <c r="A346" s="133">
        <v>19</v>
      </c>
      <c r="B346" s="165" t="s">
        <v>449</v>
      </c>
      <c r="C346" s="102">
        <v>19743</v>
      </c>
      <c r="D346" s="166" t="s">
        <v>477</v>
      </c>
      <c r="E346" s="126">
        <v>1738</v>
      </c>
      <c r="F346" s="128">
        <v>783</v>
      </c>
      <c r="G346" s="128">
        <v>170</v>
      </c>
      <c r="H346" s="128">
        <v>785</v>
      </c>
      <c r="I346" s="126">
        <v>1825</v>
      </c>
      <c r="J346" s="128">
        <v>822</v>
      </c>
      <c r="K346" s="128">
        <v>179</v>
      </c>
      <c r="L346" s="128">
        <v>824</v>
      </c>
      <c r="M346" s="126">
        <v>1848</v>
      </c>
      <c r="N346" s="128">
        <v>829</v>
      </c>
      <c r="O346" s="128">
        <v>202</v>
      </c>
      <c r="P346" s="134">
        <v>817</v>
      </c>
    </row>
    <row r="347" spans="1:16" x14ac:dyDescent="0.3">
      <c r="A347" s="133">
        <v>5</v>
      </c>
      <c r="B347" s="165" t="s">
        <v>89</v>
      </c>
      <c r="C347" s="102">
        <v>5190</v>
      </c>
      <c r="D347" s="166" t="s">
        <v>126</v>
      </c>
      <c r="E347" s="126">
        <v>1754</v>
      </c>
      <c r="F347" s="128">
        <v>256</v>
      </c>
      <c r="G347" s="128">
        <v>1206</v>
      </c>
      <c r="H347" s="128">
        <v>292</v>
      </c>
      <c r="I347" s="126">
        <v>1785</v>
      </c>
      <c r="J347" s="128">
        <v>263</v>
      </c>
      <c r="K347" s="128">
        <v>1228</v>
      </c>
      <c r="L347" s="128">
        <v>294</v>
      </c>
      <c r="M347" s="126">
        <v>1838</v>
      </c>
      <c r="N347" s="128">
        <v>274</v>
      </c>
      <c r="O347" s="128">
        <v>1277</v>
      </c>
      <c r="P347" s="134">
        <v>287</v>
      </c>
    </row>
    <row r="348" spans="1:16" x14ac:dyDescent="0.3">
      <c r="A348" s="133">
        <v>41</v>
      </c>
      <c r="B348" s="165" t="s">
        <v>681</v>
      </c>
      <c r="C348" s="102">
        <v>41016</v>
      </c>
      <c r="D348" s="166" t="s">
        <v>685</v>
      </c>
      <c r="E348" s="126">
        <v>1927</v>
      </c>
      <c r="F348" s="128">
        <v>498</v>
      </c>
      <c r="G348" s="128">
        <v>945</v>
      </c>
      <c r="H348" s="128">
        <v>484</v>
      </c>
      <c r="I348" s="126">
        <v>1912</v>
      </c>
      <c r="J348" s="128">
        <v>510</v>
      </c>
      <c r="K348" s="128">
        <v>925</v>
      </c>
      <c r="L348" s="128">
        <v>477</v>
      </c>
      <c r="M348" s="126">
        <v>1835</v>
      </c>
      <c r="N348" s="128">
        <v>479</v>
      </c>
      <c r="O348" s="128">
        <v>912</v>
      </c>
      <c r="P348" s="134">
        <v>444</v>
      </c>
    </row>
    <row r="349" spans="1:16" x14ac:dyDescent="0.3">
      <c r="A349" s="133">
        <v>5</v>
      </c>
      <c r="B349" s="165" t="s">
        <v>89</v>
      </c>
      <c r="C349" s="102">
        <v>5790</v>
      </c>
      <c r="D349" s="166" t="s">
        <v>198</v>
      </c>
      <c r="E349" s="126">
        <v>1831</v>
      </c>
      <c r="F349" s="128">
        <v>434</v>
      </c>
      <c r="G349" s="128">
        <v>884</v>
      </c>
      <c r="H349" s="128">
        <v>513</v>
      </c>
      <c r="I349" s="126">
        <v>1838</v>
      </c>
      <c r="J349" s="128">
        <v>455</v>
      </c>
      <c r="K349" s="128">
        <v>879</v>
      </c>
      <c r="L349" s="128">
        <v>504</v>
      </c>
      <c r="M349" s="126">
        <v>1820</v>
      </c>
      <c r="N349" s="128">
        <v>450</v>
      </c>
      <c r="O349" s="128">
        <v>886</v>
      </c>
      <c r="P349" s="134">
        <v>484</v>
      </c>
    </row>
    <row r="350" spans="1:16" x14ac:dyDescent="0.3">
      <c r="A350" s="133">
        <v>52</v>
      </c>
      <c r="B350" s="165" t="s">
        <v>162</v>
      </c>
      <c r="C350" s="102">
        <v>52480</v>
      </c>
      <c r="D350" s="166" t="s">
        <v>162</v>
      </c>
      <c r="E350" s="126">
        <v>1827</v>
      </c>
      <c r="F350" s="128">
        <v>120</v>
      </c>
      <c r="G350" s="128">
        <v>1125</v>
      </c>
      <c r="H350" s="128">
        <v>582</v>
      </c>
      <c r="I350" s="126">
        <v>1827</v>
      </c>
      <c r="J350" s="128">
        <v>129</v>
      </c>
      <c r="K350" s="128">
        <v>1127</v>
      </c>
      <c r="L350" s="128">
        <v>571</v>
      </c>
      <c r="M350" s="126">
        <v>1814</v>
      </c>
      <c r="N350" s="128">
        <v>132</v>
      </c>
      <c r="O350" s="128">
        <v>1133</v>
      </c>
      <c r="P350" s="134">
        <v>549</v>
      </c>
    </row>
    <row r="351" spans="1:16" x14ac:dyDescent="0.3">
      <c r="A351" s="133">
        <v>15</v>
      </c>
      <c r="B351" s="165" t="s">
        <v>286</v>
      </c>
      <c r="C351" s="102">
        <v>15299</v>
      </c>
      <c r="D351" s="166" t="s">
        <v>322</v>
      </c>
      <c r="E351" s="126">
        <v>1838</v>
      </c>
      <c r="F351" s="128">
        <v>441</v>
      </c>
      <c r="G351" s="128">
        <v>652</v>
      </c>
      <c r="H351" s="128">
        <v>745</v>
      </c>
      <c r="I351" s="126">
        <v>1847</v>
      </c>
      <c r="J351" s="128">
        <v>468</v>
      </c>
      <c r="K351" s="128">
        <v>639</v>
      </c>
      <c r="L351" s="128">
        <v>740</v>
      </c>
      <c r="M351" s="126">
        <v>1770</v>
      </c>
      <c r="N351" s="128">
        <v>464</v>
      </c>
      <c r="O351" s="128">
        <v>605</v>
      </c>
      <c r="P351" s="134">
        <v>701</v>
      </c>
    </row>
    <row r="352" spans="1:16" x14ac:dyDescent="0.3">
      <c r="A352" s="133">
        <v>73</v>
      </c>
      <c r="B352" s="165" t="s">
        <v>998</v>
      </c>
      <c r="C352" s="102">
        <v>73555</v>
      </c>
      <c r="D352" s="166" t="s">
        <v>1031</v>
      </c>
      <c r="E352" s="126">
        <v>1660</v>
      </c>
      <c r="F352" s="128">
        <v>638</v>
      </c>
      <c r="G352" s="128">
        <v>480</v>
      </c>
      <c r="H352" s="128">
        <v>542</v>
      </c>
      <c r="I352" s="126">
        <v>1709</v>
      </c>
      <c r="J352" s="128">
        <v>696</v>
      </c>
      <c r="K352" s="128">
        <v>479</v>
      </c>
      <c r="L352" s="128">
        <v>534</v>
      </c>
      <c r="M352" s="126">
        <v>1764</v>
      </c>
      <c r="N352" s="128">
        <v>744</v>
      </c>
      <c r="O352" s="128">
        <v>490</v>
      </c>
      <c r="P352" s="134">
        <v>530</v>
      </c>
    </row>
    <row r="353" spans="1:16" x14ac:dyDescent="0.3">
      <c r="A353" s="133">
        <v>23</v>
      </c>
      <c r="B353" s="165" t="s">
        <v>250</v>
      </c>
      <c r="C353" s="102">
        <v>23570</v>
      </c>
      <c r="D353" s="166" t="s">
        <v>527</v>
      </c>
      <c r="E353" s="126">
        <v>1673</v>
      </c>
      <c r="F353" s="128">
        <v>598</v>
      </c>
      <c r="G353" s="128">
        <v>876</v>
      </c>
      <c r="H353" s="128">
        <v>199</v>
      </c>
      <c r="I353" s="126">
        <v>1743</v>
      </c>
      <c r="J353" s="128">
        <v>656</v>
      </c>
      <c r="K353" s="128">
        <v>874</v>
      </c>
      <c r="L353" s="128">
        <v>213</v>
      </c>
      <c r="M353" s="126">
        <v>1748</v>
      </c>
      <c r="N353" s="128">
        <v>650</v>
      </c>
      <c r="O353" s="128">
        <v>899</v>
      </c>
      <c r="P353" s="134">
        <v>199</v>
      </c>
    </row>
    <row r="354" spans="1:16" x14ac:dyDescent="0.3">
      <c r="A354" s="133">
        <v>19</v>
      </c>
      <c r="B354" s="165" t="s">
        <v>449</v>
      </c>
      <c r="C354" s="102">
        <v>19318</v>
      </c>
      <c r="D354" s="166" t="s">
        <v>460</v>
      </c>
      <c r="E354" s="126">
        <v>1563</v>
      </c>
      <c r="F354" s="128">
        <v>827</v>
      </c>
      <c r="G354" s="128">
        <v>371</v>
      </c>
      <c r="H354" s="128">
        <v>365</v>
      </c>
      <c r="I354" s="126">
        <v>1669</v>
      </c>
      <c r="J354" s="128">
        <v>874</v>
      </c>
      <c r="K354" s="128">
        <v>384</v>
      </c>
      <c r="L354" s="128">
        <v>411</v>
      </c>
      <c r="M354" s="126">
        <v>1737</v>
      </c>
      <c r="N354" s="128">
        <v>962</v>
      </c>
      <c r="O354" s="128">
        <v>389</v>
      </c>
      <c r="P354" s="134">
        <v>386</v>
      </c>
    </row>
    <row r="355" spans="1:16" x14ac:dyDescent="0.3">
      <c r="A355" s="133">
        <v>52</v>
      </c>
      <c r="B355" s="165" t="s">
        <v>162</v>
      </c>
      <c r="C355" s="102">
        <v>52227</v>
      </c>
      <c r="D355" s="165" t="s">
        <v>795</v>
      </c>
      <c r="E355" s="126">
        <v>1784</v>
      </c>
      <c r="F355" s="128">
        <v>572</v>
      </c>
      <c r="G355" s="128">
        <v>490</v>
      </c>
      <c r="H355" s="128">
        <v>722</v>
      </c>
      <c r="I355" s="126">
        <v>1824</v>
      </c>
      <c r="J355" s="128">
        <v>615</v>
      </c>
      <c r="K355" s="128">
        <v>511</v>
      </c>
      <c r="L355" s="128">
        <v>698</v>
      </c>
      <c r="M355" s="126">
        <v>1735</v>
      </c>
      <c r="N355" s="128">
        <v>615</v>
      </c>
      <c r="O355" s="128">
        <v>444</v>
      </c>
      <c r="P355" s="134">
        <v>676</v>
      </c>
    </row>
    <row r="356" spans="1:16" x14ac:dyDescent="0.3">
      <c r="A356" s="133">
        <v>68</v>
      </c>
      <c r="B356" s="165" t="s">
        <v>900</v>
      </c>
      <c r="C356" s="102">
        <v>68573</v>
      </c>
      <c r="D356" s="166" t="s">
        <v>955</v>
      </c>
      <c r="E356" s="126">
        <v>1693</v>
      </c>
      <c r="F356" s="128">
        <v>173</v>
      </c>
      <c r="G356" s="128">
        <v>1411</v>
      </c>
      <c r="H356" s="128">
        <v>109</v>
      </c>
      <c r="I356" s="126">
        <v>1735</v>
      </c>
      <c r="J356" s="128">
        <v>180</v>
      </c>
      <c r="K356" s="128">
        <v>1434</v>
      </c>
      <c r="L356" s="128">
        <v>121</v>
      </c>
      <c r="M356" s="126">
        <v>1729</v>
      </c>
      <c r="N356" s="128">
        <v>177</v>
      </c>
      <c r="O356" s="128">
        <v>1441</v>
      </c>
      <c r="P356" s="134">
        <v>111</v>
      </c>
    </row>
    <row r="357" spans="1:16" x14ac:dyDescent="0.3">
      <c r="A357" s="133">
        <v>18</v>
      </c>
      <c r="B357" s="165" t="s">
        <v>433</v>
      </c>
      <c r="C357" s="102">
        <v>18150</v>
      </c>
      <c r="D357" s="166" t="s">
        <v>437</v>
      </c>
      <c r="E357" s="126">
        <v>1684</v>
      </c>
      <c r="F357" s="128">
        <v>584</v>
      </c>
      <c r="G357" s="128">
        <v>613</v>
      </c>
      <c r="H357" s="128">
        <v>487</v>
      </c>
      <c r="I357" s="126">
        <v>1836</v>
      </c>
      <c r="J357" s="128">
        <v>734</v>
      </c>
      <c r="K357" s="128">
        <v>630</v>
      </c>
      <c r="L357" s="128">
        <v>472</v>
      </c>
      <c r="M357" s="126">
        <v>1727</v>
      </c>
      <c r="N357" s="128">
        <v>644</v>
      </c>
      <c r="O357" s="128">
        <v>619</v>
      </c>
      <c r="P357" s="134">
        <v>464</v>
      </c>
    </row>
    <row r="358" spans="1:16" x14ac:dyDescent="0.3">
      <c r="A358" s="133">
        <v>52</v>
      </c>
      <c r="B358" s="165" t="s">
        <v>162</v>
      </c>
      <c r="C358" s="102">
        <v>52079</v>
      </c>
      <c r="D358" s="166" t="s">
        <v>789</v>
      </c>
      <c r="E358" s="126">
        <v>1705</v>
      </c>
      <c r="F358" s="128">
        <v>916</v>
      </c>
      <c r="G358" s="128">
        <v>361</v>
      </c>
      <c r="H358" s="128">
        <v>428</v>
      </c>
      <c r="I358" s="126">
        <v>1738</v>
      </c>
      <c r="J358" s="128">
        <v>992</v>
      </c>
      <c r="K358" s="128">
        <v>337</v>
      </c>
      <c r="L358" s="128">
        <v>409</v>
      </c>
      <c r="M358" s="126">
        <v>1723</v>
      </c>
      <c r="N358" s="128">
        <v>1001</v>
      </c>
      <c r="O358" s="128">
        <v>330</v>
      </c>
      <c r="P358" s="134">
        <v>392</v>
      </c>
    </row>
    <row r="359" spans="1:16" x14ac:dyDescent="0.3">
      <c r="A359" s="133">
        <v>5</v>
      </c>
      <c r="B359" s="165" t="s">
        <v>89</v>
      </c>
      <c r="C359" s="102">
        <v>5649</v>
      </c>
      <c r="D359" s="166" t="s">
        <v>179</v>
      </c>
      <c r="E359" s="126">
        <v>1690</v>
      </c>
      <c r="F359" s="128">
        <v>529</v>
      </c>
      <c r="G359" s="128">
        <v>721</v>
      </c>
      <c r="H359" s="128">
        <v>440</v>
      </c>
      <c r="I359" s="126">
        <v>1708</v>
      </c>
      <c r="J359" s="128">
        <v>550</v>
      </c>
      <c r="K359" s="128">
        <v>724</v>
      </c>
      <c r="L359" s="128">
        <v>434</v>
      </c>
      <c r="M359" s="126">
        <v>1720</v>
      </c>
      <c r="N359" s="128">
        <v>560</v>
      </c>
      <c r="O359" s="128">
        <v>727</v>
      </c>
      <c r="P359" s="134">
        <v>433</v>
      </c>
    </row>
    <row r="360" spans="1:16" x14ac:dyDescent="0.3">
      <c r="A360" s="133">
        <v>25</v>
      </c>
      <c r="B360" s="165" t="s">
        <v>540</v>
      </c>
      <c r="C360" s="102">
        <v>25815</v>
      </c>
      <c r="D360" s="166" t="s">
        <v>634</v>
      </c>
      <c r="E360" s="126">
        <v>1662</v>
      </c>
      <c r="F360" s="128">
        <v>494</v>
      </c>
      <c r="G360" s="128">
        <v>630</v>
      </c>
      <c r="H360" s="128">
        <v>538</v>
      </c>
      <c r="I360" s="126">
        <v>1693</v>
      </c>
      <c r="J360" s="128">
        <v>512</v>
      </c>
      <c r="K360" s="128">
        <v>644</v>
      </c>
      <c r="L360" s="128">
        <v>537</v>
      </c>
      <c r="M360" s="126">
        <v>1691</v>
      </c>
      <c r="N360" s="128">
        <v>511</v>
      </c>
      <c r="O360" s="128">
        <v>649</v>
      </c>
      <c r="P360" s="134">
        <v>531</v>
      </c>
    </row>
    <row r="361" spans="1:16" x14ac:dyDescent="0.3">
      <c r="A361" s="133">
        <v>63</v>
      </c>
      <c r="B361" s="165" t="s">
        <v>877</v>
      </c>
      <c r="C361" s="102">
        <v>63272</v>
      </c>
      <c r="D361" s="166" t="s">
        <v>880</v>
      </c>
      <c r="E361" s="126">
        <v>1765</v>
      </c>
      <c r="F361" s="128">
        <v>261</v>
      </c>
      <c r="G361" s="128">
        <v>877</v>
      </c>
      <c r="H361" s="128">
        <v>627</v>
      </c>
      <c r="I361" s="126">
        <v>1769</v>
      </c>
      <c r="J361" s="128">
        <v>273</v>
      </c>
      <c r="K361" s="128">
        <v>862</v>
      </c>
      <c r="L361" s="128">
        <v>634</v>
      </c>
      <c r="M361" s="126">
        <v>1685</v>
      </c>
      <c r="N361" s="128">
        <v>267</v>
      </c>
      <c r="O361" s="128">
        <v>823</v>
      </c>
      <c r="P361" s="134">
        <v>595</v>
      </c>
    </row>
    <row r="362" spans="1:16" x14ac:dyDescent="0.3">
      <c r="A362" s="133">
        <v>5</v>
      </c>
      <c r="B362" s="165" t="s">
        <v>89</v>
      </c>
      <c r="C362" s="102">
        <v>5040</v>
      </c>
      <c r="D362" s="166" t="s">
        <v>99</v>
      </c>
      <c r="E362" s="126">
        <v>1524</v>
      </c>
      <c r="F362" s="128">
        <v>488</v>
      </c>
      <c r="G362" s="128">
        <v>594</v>
      </c>
      <c r="H362" s="128">
        <v>442</v>
      </c>
      <c r="I362" s="126">
        <v>1691</v>
      </c>
      <c r="J362" s="128">
        <v>658</v>
      </c>
      <c r="K362" s="128">
        <v>612</v>
      </c>
      <c r="L362" s="128">
        <v>421</v>
      </c>
      <c r="M362" s="126">
        <v>1684</v>
      </c>
      <c r="N362" s="128">
        <v>658</v>
      </c>
      <c r="O362" s="128">
        <v>629</v>
      </c>
      <c r="P362" s="134">
        <v>397</v>
      </c>
    </row>
    <row r="363" spans="1:16" x14ac:dyDescent="0.3">
      <c r="A363" s="133">
        <v>66</v>
      </c>
      <c r="B363" s="165" t="s">
        <v>425</v>
      </c>
      <c r="C363" s="102">
        <v>66594</v>
      </c>
      <c r="D363" s="166" t="s">
        <v>897</v>
      </c>
      <c r="E363" s="126">
        <v>1606</v>
      </c>
      <c r="F363" s="128">
        <v>704</v>
      </c>
      <c r="G363" s="128">
        <v>553</v>
      </c>
      <c r="H363" s="128">
        <v>349</v>
      </c>
      <c r="I363" s="126">
        <v>1608</v>
      </c>
      <c r="J363" s="128">
        <v>722</v>
      </c>
      <c r="K363" s="128">
        <v>551</v>
      </c>
      <c r="L363" s="128">
        <v>335</v>
      </c>
      <c r="M363" s="126">
        <v>1681</v>
      </c>
      <c r="N363" s="128">
        <v>722</v>
      </c>
      <c r="O363" s="128">
        <v>626</v>
      </c>
      <c r="P363" s="134">
        <v>333</v>
      </c>
    </row>
    <row r="364" spans="1:16" x14ac:dyDescent="0.3">
      <c r="A364" s="133">
        <v>76</v>
      </c>
      <c r="B364" s="165" t="s">
        <v>1044</v>
      </c>
      <c r="C364" s="102">
        <v>76616</v>
      </c>
      <c r="D364" s="166" t="s">
        <v>1068</v>
      </c>
      <c r="E364" s="126">
        <v>1698</v>
      </c>
      <c r="F364" s="128">
        <v>366</v>
      </c>
      <c r="G364" s="128">
        <v>1007</v>
      </c>
      <c r="H364" s="128">
        <v>325</v>
      </c>
      <c r="I364" s="126">
        <v>1691</v>
      </c>
      <c r="J364" s="128">
        <v>383</v>
      </c>
      <c r="K364" s="128">
        <v>993</v>
      </c>
      <c r="L364" s="128">
        <v>315</v>
      </c>
      <c r="M364" s="126">
        <v>1651</v>
      </c>
      <c r="N364" s="128">
        <v>383</v>
      </c>
      <c r="O364" s="128">
        <v>982</v>
      </c>
      <c r="P364" s="134">
        <v>286</v>
      </c>
    </row>
    <row r="365" spans="1:16" x14ac:dyDescent="0.3">
      <c r="A365" s="133">
        <v>5</v>
      </c>
      <c r="B365" s="165" t="s">
        <v>89</v>
      </c>
      <c r="C365" s="102">
        <v>5234</v>
      </c>
      <c r="D365" s="166" t="s">
        <v>131</v>
      </c>
      <c r="E365" s="126">
        <v>1671</v>
      </c>
      <c r="F365" s="128">
        <v>619</v>
      </c>
      <c r="G365" s="128">
        <v>639</v>
      </c>
      <c r="H365" s="128">
        <v>413</v>
      </c>
      <c r="I365" s="126">
        <v>1685</v>
      </c>
      <c r="J365" s="128">
        <v>660</v>
      </c>
      <c r="K365" s="128">
        <v>638</v>
      </c>
      <c r="L365" s="128">
        <v>387</v>
      </c>
      <c r="M365" s="126">
        <v>1650</v>
      </c>
      <c r="N365" s="128">
        <v>674</v>
      </c>
      <c r="O365" s="128">
        <v>616</v>
      </c>
      <c r="P365" s="134">
        <v>360</v>
      </c>
    </row>
    <row r="366" spans="1:16" x14ac:dyDescent="0.3">
      <c r="A366" s="133">
        <v>76</v>
      </c>
      <c r="B366" s="165" t="s">
        <v>1044</v>
      </c>
      <c r="C366" s="102">
        <v>76036</v>
      </c>
      <c r="D366" s="166" t="s">
        <v>1047</v>
      </c>
      <c r="E366" s="126">
        <v>1615</v>
      </c>
      <c r="F366" s="128">
        <v>328</v>
      </c>
      <c r="G366" s="128">
        <v>744</v>
      </c>
      <c r="H366" s="128">
        <v>543</v>
      </c>
      <c r="I366" s="126">
        <v>1636</v>
      </c>
      <c r="J366" s="128">
        <v>358</v>
      </c>
      <c r="K366" s="128">
        <v>738</v>
      </c>
      <c r="L366" s="128">
        <v>540</v>
      </c>
      <c r="M366" s="126">
        <v>1634</v>
      </c>
      <c r="N366" s="128">
        <v>358</v>
      </c>
      <c r="O366" s="128">
        <v>742</v>
      </c>
      <c r="P366" s="134">
        <v>534</v>
      </c>
    </row>
    <row r="367" spans="1:16" x14ac:dyDescent="0.3">
      <c r="A367" s="133">
        <v>44</v>
      </c>
      <c r="B367" s="165" t="s">
        <v>716</v>
      </c>
      <c r="C367" s="102">
        <v>44874</v>
      </c>
      <c r="D367" s="165" t="s">
        <v>284</v>
      </c>
      <c r="E367" s="126">
        <v>1646</v>
      </c>
      <c r="F367" s="128">
        <v>438</v>
      </c>
      <c r="G367" s="128">
        <v>651</v>
      </c>
      <c r="H367" s="128">
        <v>557</v>
      </c>
      <c r="I367" s="126">
        <v>1700</v>
      </c>
      <c r="J367" s="128">
        <v>474</v>
      </c>
      <c r="K367" s="128">
        <v>636</v>
      </c>
      <c r="L367" s="128">
        <v>590</v>
      </c>
      <c r="M367" s="126">
        <v>1629</v>
      </c>
      <c r="N367" s="128">
        <v>439</v>
      </c>
      <c r="O367" s="128">
        <v>670</v>
      </c>
      <c r="P367" s="134">
        <v>520</v>
      </c>
    </row>
    <row r="368" spans="1:16" x14ac:dyDescent="0.3">
      <c r="A368" s="133">
        <v>5</v>
      </c>
      <c r="B368" s="165" t="s">
        <v>89</v>
      </c>
      <c r="C368" s="102">
        <v>5585</v>
      </c>
      <c r="D368" s="166" t="s">
        <v>170</v>
      </c>
      <c r="E368" s="126">
        <v>1670</v>
      </c>
      <c r="F368" s="128">
        <v>270</v>
      </c>
      <c r="G368" s="128">
        <v>1043</v>
      </c>
      <c r="H368" s="128">
        <v>357</v>
      </c>
      <c r="I368" s="126">
        <v>1640</v>
      </c>
      <c r="J368" s="128">
        <v>292</v>
      </c>
      <c r="K368" s="128">
        <v>1022</v>
      </c>
      <c r="L368" s="128">
        <v>326</v>
      </c>
      <c r="M368" s="126">
        <v>1615</v>
      </c>
      <c r="N368" s="128">
        <v>294</v>
      </c>
      <c r="O368" s="128">
        <v>1050</v>
      </c>
      <c r="P368" s="134">
        <v>271</v>
      </c>
    </row>
    <row r="369" spans="1:16" x14ac:dyDescent="0.3">
      <c r="A369" s="133">
        <v>5</v>
      </c>
      <c r="B369" s="165" t="s">
        <v>89</v>
      </c>
      <c r="C369" s="102">
        <v>5209</v>
      </c>
      <c r="D369" s="166" t="s">
        <v>129</v>
      </c>
      <c r="E369" s="126">
        <v>1594</v>
      </c>
      <c r="F369" s="128">
        <v>463</v>
      </c>
      <c r="G369" s="128">
        <v>690</v>
      </c>
      <c r="H369" s="128">
        <v>441</v>
      </c>
      <c r="I369" s="126">
        <v>1622</v>
      </c>
      <c r="J369" s="128">
        <v>481</v>
      </c>
      <c r="K369" s="128">
        <v>702</v>
      </c>
      <c r="L369" s="128">
        <v>439</v>
      </c>
      <c r="M369" s="126">
        <v>1612</v>
      </c>
      <c r="N369" s="128">
        <v>485</v>
      </c>
      <c r="O369" s="128">
        <v>692</v>
      </c>
      <c r="P369" s="134">
        <v>435</v>
      </c>
    </row>
    <row r="370" spans="1:16" x14ac:dyDescent="0.3">
      <c r="A370" s="133">
        <v>86</v>
      </c>
      <c r="B370" s="165" t="s">
        <v>1105</v>
      </c>
      <c r="C370" s="102">
        <v>86749</v>
      </c>
      <c r="D370" s="166" t="s">
        <v>1112</v>
      </c>
      <c r="E370" s="126">
        <v>1491</v>
      </c>
      <c r="F370" s="128">
        <v>424</v>
      </c>
      <c r="G370" s="128">
        <v>284</v>
      </c>
      <c r="H370" s="128">
        <v>783</v>
      </c>
      <c r="I370" s="126">
        <v>1533</v>
      </c>
      <c r="J370" s="128">
        <v>438</v>
      </c>
      <c r="K370" s="128">
        <v>274</v>
      </c>
      <c r="L370" s="128">
        <v>821</v>
      </c>
      <c r="M370" s="126">
        <v>1602</v>
      </c>
      <c r="N370" s="128">
        <v>503</v>
      </c>
      <c r="O370" s="128">
        <v>325</v>
      </c>
      <c r="P370" s="134">
        <v>774</v>
      </c>
    </row>
    <row r="371" spans="1:16" x14ac:dyDescent="0.3">
      <c r="A371" s="133">
        <v>5</v>
      </c>
      <c r="B371" s="165" t="s">
        <v>89</v>
      </c>
      <c r="C371" s="102">
        <v>5480</v>
      </c>
      <c r="D371" s="166" t="s">
        <v>161</v>
      </c>
      <c r="E371" s="126">
        <v>1739</v>
      </c>
      <c r="F371" s="128">
        <v>413</v>
      </c>
      <c r="G371" s="128">
        <v>939</v>
      </c>
      <c r="H371" s="128">
        <v>387</v>
      </c>
      <c r="I371" s="126">
        <v>1666</v>
      </c>
      <c r="J371" s="128">
        <v>440</v>
      </c>
      <c r="K371" s="128">
        <v>883</v>
      </c>
      <c r="L371" s="128">
        <v>343</v>
      </c>
      <c r="M371" s="126">
        <v>1601</v>
      </c>
      <c r="N371" s="128">
        <v>447</v>
      </c>
      <c r="O371" s="128">
        <v>871</v>
      </c>
      <c r="P371" s="134">
        <v>283</v>
      </c>
    </row>
    <row r="372" spans="1:16" x14ac:dyDescent="0.3">
      <c r="A372" s="133">
        <v>5</v>
      </c>
      <c r="B372" s="165" t="s">
        <v>89</v>
      </c>
      <c r="C372" s="102">
        <v>5642</v>
      </c>
      <c r="D372" s="166" t="s">
        <v>177</v>
      </c>
      <c r="E372" s="126">
        <v>1583</v>
      </c>
      <c r="F372" s="128">
        <v>334</v>
      </c>
      <c r="G372" s="128">
        <v>940</v>
      </c>
      <c r="H372" s="128">
        <v>309</v>
      </c>
      <c r="I372" s="126">
        <v>1586</v>
      </c>
      <c r="J372" s="128">
        <v>338</v>
      </c>
      <c r="K372" s="128">
        <v>943</v>
      </c>
      <c r="L372" s="128">
        <v>305</v>
      </c>
      <c r="M372" s="126">
        <v>1597</v>
      </c>
      <c r="N372" s="128">
        <v>339</v>
      </c>
      <c r="O372" s="128">
        <v>962</v>
      </c>
      <c r="P372" s="134">
        <v>296</v>
      </c>
    </row>
    <row r="373" spans="1:16" x14ac:dyDescent="0.3">
      <c r="A373" s="133">
        <v>63</v>
      </c>
      <c r="B373" s="165" t="s">
        <v>877</v>
      </c>
      <c r="C373" s="102">
        <v>63690</v>
      </c>
      <c r="D373" s="166" t="s">
        <v>886</v>
      </c>
      <c r="E373" s="126">
        <v>1691</v>
      </c>
      <c r="F373" s="128">
        <v>250</v>
      </c>
      <c r="G373" s="128">
        <v>1095</v>
      </c>
      <c r="H373" s="128">
        <v>346</v>
      </c>
      <c r="I373" s="126">
        <v>1642</v>
      </c>
      <c r="J373" s="128">
        <v>254</v>
      </c>
      <c r="K373" s="128">
        <v>1055</v>
      </c>
      <c r="L373" s="128">
        <v>333</v>
      </c>
      <c r="M373" s="126">
        <v>1587</v>
      </c>
      <c r="N373" s="128">
        <v>249</v>
      </c>
      <c r="O373" s="128">
        <v>1025</v>
      </c>
      <c r="P373" s="134">
        <v>313</v>
      </c>
    </row>
    <row r="374" spans="1:16" x14ac:dyDescent="0.3">
      <c r="A374" s="133">
        <v>73</v>
      </c>
      <c r="B374" s="165" t="s">
        <v>998</v>
      </c>
      <c r="C374" s="102">
        <v>73275</v>
      </c>
      <c r="D374" s="166" t="s">
        <v>1016</v>
      </c>
      <c r="E374" s="126">
        <v>1662</v>
      </c>
      <c r="F374" s="128">
        <v>401</v>
      </c>
      <c r="G374" s="128">
        <v>620</v>
      </c>
      <c r="H374" s="128">
        <v>641</v>
      </c>
      <c r="I374" s="126">
        <v>1648</v>
      </c>
      <c r="J374" s="128">
        <v>431</v>
      </c>
      <c r="K374" s="128">
        <v>594</v>
      </c>
      <c r="L374" s="128">
        <v>623</v>
      </c>
      <c r="M374" s="126">
        <v>1586</v>
      </c>
      <c r="N374" s="128">
        <v>430</v>
      </c>
      <c r="O374" s="128">
        <v>587</v>
      </c>
      <c r="P374" s="134">
        <v>569</v>
      </c>
    </row>
    <row r="375" spans="1:16" x14ac:dyDescent="0.3">
      <c r="A375" s="133">
        <v>5</v>
      </c>
      <c r="B375" s="165" t="s">
        <v>89</v>
      </c>
      <c r="C375" s="102">
        <v>5667</v>
      </c>
      <c r="D375" s="166" t="s">
        <v>187</v>
      </c>
      <c r="E375" s="126">
        <v>1608</v>
      </c>
      <c r="F375" s="128">
        <v>379</v>
      </c>
      <c r="G375" s="128">
        <v>787</v>
      </c>
      <c r="H375" s="128">
        <v>442</v>
      </c>
      <c r="I375" s="126">
        <v>1605</v>
      </c>
      <c r="J375" s="128">
        <v>405</v>
      </c>
      <c r="K375" s="128">
        <v>762</v>
      </c>
      <c r="L375" s="128">
        <v>438</v>
      </c>
      <c r="M375" s="126">
        <v>1585</v>
      </c>
      <c r="N375" s="128">
        <v>408</v>
      </c>
      <c r="O375" s="128">
        <v>741</v>
      </c>
      <c r="P375" s="134">
        <v>436</v>
      </c>
    </row>
    <row r="376" spans="1:16" x14ac:dyDescent="0.3">
      <c r="A376" s="133">
        <v>47</v>
      </c>
      <c r="B376" s="165" t="s">
        <v>730</v>
      </c>
      <c r="C376" s="102">
        <v>47551</v>
      </c>
      <c r="D376" s="166" t="s">
        <v>746</v>
      </c>
      <c r="E376" s="126">
        <v>1717</v>
      </c>
      <c r="F376" s="128">
        <v>614</v>
      </c>
      <c r="G376" s="128">
        <v>516</v>
      </c>
      <c r="H376" s="128">
        <v>587</v>
      </c>
      <c r="I376" s="126">
        <v>1730</v>
      </c>
      <c r="J376" s="128">
        <v>646</v>
      </c>
      <c r="K376" s="128">
        <v>542</v>
      </c>
      <c r="L376" s="128">
        <v>542</v>
      </c>
      <c r="M376" s="126">
        <v>1584</v>
      </c>
      <c r="N376" s="128">
        <v>640</v>
      </c>
      <c r="O376" s="128">
        <v>531</v>
      </c>
      <c r="P376" s="134">
        <v>413</v>
      </c>
    </row>
    <row r="377" spans="1:16" x14ac:dyDescent="0.3">
      <c r="A377" s="133">
        <v>25</v>
      </c>
      <c r="B377" s="165" t="s">
        <v>540</v>
      </c>
      <c r="C377" s="102">
        <v>25181</v>
      </c>
      <c r="D377" s="166" t="s">
        <v>558</v>
      </c>
      <c r="E377" s="126">
        <v>1636</v>
      </c>
      <c r="F377" s="128">
        <v>580</v>
      </c>
      <c r="G377" s="128">
        <v>564</v>
      </c>
      <c r="H377" s="128">
        <v>492</v>
      </c>
      <c r="I377" s="126">
        <v>1598</v>
      </c>
      <c r="J377" s="128">
        <v>600</v>
      </c>
      <c r="K377" s="128">
        <v>533</v>
      </c>
      <c r="L377" s="128">
        <v>465</v>
      </c>
      <c r="M377" s="126">
        <v>1580</v>
      </c>
      <c r="N377" s="128">
        <v>603</v>
      </c>
      <c r="O377" s="128">
        <v>524</v>
      </c>
      <c r="P377" s="134">
        <v>453</v>
      </c>
    </row>
    <row r="378" spans="1:16" x14ac:dyDescent="0.3">
      <c r="A378" s="133">
        <v>25</v>
      </c>
      <c r="B378" s="165" t="s">
        <v>540</v>
      </c>
      <c r="C378" s="102">
        <v>25040</v>
      </c>
      <c r="D378" s="166" t="s">
        <v>544</v>
      </c>
      <c r="E378" s="126">
        <v>1557</v>
      </c>
      <c r="F378" s="128">
        <v>464</v>
      </c>
      <c r="G378" s="128">
        <v>720</v>
      </c>
      <c r="H378" s="128">
        <v>373</v>
      </c>
      <c r="I378" s="126">
        <v>1579</v>
      </c>
      <c r="J378" s="128">
        <v>482</v>
      </c>
      <c r="K378" s="128">
        <v>731</v>
      </c>
      <c r="L378" s="128">
        <v>366</v>
      </c>
      <c r="M378" s="126">
        <v>1578</v>
      </c>
      <c r="N378" s="128">
        <v>481</v>
      </c>
      <c r="O378" s="128">
        <v>730</v>
      </c>
      <c r="P378" s="134">
        <v>367</v>
      </c>
    </row>
    <row r="379" spans="1:16" x14ac:dyDescent="0.3">
      <c r="A379" s="133">
        <v>91</v>
      </c>
      <c r="B379" s="165" t="s">
        <v>1116</v>
      </c>
      <c r="C379" s="102">
        <v>91263</v>
      </c>
      <c r="D379" s="166" t="s">
        <v>1118</v>
      </c>
      <c r="E379" s="126">
        <v>1619</v>
      </c>
      <c r="F379" s="128">
        <v>21</v>
      </c>
      <c r="G379" s="128">
        <v>1569</v>
      </c>
      <c r="H379" s="128">
        <v>29</v>
      </c>
      <c r="I379" s="126">
        <v>1606</v>
      </c>
      <c r="J379" s="128">
        <v>23</v>
      </c>
      <c r="K379" s="128">
        <v>1558</v>
      </c>
      <c r="L379" s="128">
        <v>25</v>
      </c>
      <c r="M379" s="126">
        <v>1576</v>
      </c>
      <c r="N379" s="128">
        <v>23</v>
      </c>
      <c r="O379" s="128">
        <v>1523</v>
      </c>
      <c r="P379" s="134">
        <v>30</v>
      </c>
    </row>
    <row r="380" spans="1:16" x14ac:dyDescent="0.3">
      <c r="A380" s="133">
        <v>20</v>
      </c>
      <c r="B380" s="165" t="s">
        <v>486</v>
      </c>
      <c r="C380" s="102">
        <v>20621</v>
      </c>
      <c r="D380" s="166" t="s">
        <v>507</v>
      </c>
      <c r="E380" s="126">
        <v>1676</v>
      </c>
      <c r="F380" s="128">
        <v>723</v>
      </c>
      <c r="G380" s="128">
        <v>480</v>
      </c>
      <c r="H380" s="128">
        <v>473</v>
      </c>
      <c r="I380" s="126">
        <v>1649</v>
      </c>
      <c r="J380" s="128">
        <v>764</v>
      </c>
      <c r="K380" s="128">
        <v>471</v>
      </c>
      <c r="L380" s="128">
        <v>414</v>
      </c>
      <c r="M380" s="126">
        <v>1574</v>
      </c>
      <c r="N380" s="128">
        <v>736</v>
      </c>
      <c r="O380" s="128">
        <v>448</v>
      </c>
      <c r="P380" s="134">
        <v>390</v>
      </c>
    </row>
    <row r="381" spans="1:16" x14ac:dyDescent="0.3">
      <c r="A381" s="133">
        <v>18</v>
      </c>
      <c r="B381" s="165" t="s">
        <v>433</v>
      </c>
      <c r="C381" s="102">
        <v>18592</v>
      </c>
      <c r="D381" s="166" t="s">
        <v>444</v>
      </c>
      <c r="E381" s="126">
        <v>1596</v>
      </c>
      <c r="F381" s="128">
        <v>522</v>
      </c>
      <c r="G381" s="128">
        <v>632</v>
      </c>
      <c r="H381" s="128">
        <v>442</v>
      </c>
      <c r="I381" s="126">
        <v>1739</v>
      </c>
      <c r="J381" s="128">
        <v>646</v>
      </c>
      <c r="K381" s="128">
        <v>669</v>
      </c>
      <c r="L381" s="128">
        <v>424</v>
      </c>
      <c r="M381" s="126">
        <v>1572</v>
      </c>
      <c r="N381" s="128">
        <v>549</v>
      </c>
      <c r="O381" s="128">
        <v>614</v>
      </c>
      <c r="P381" s="134">
        <v>409</v>
      </c>
    </row>
    <row r="382" spans="1:16" x14ac:dyDescent="0.3">
      <c r="A382" s="133">
        <v>18</v>
      </c>
      <c r="B382" s="165" t="s">
        <v>433</v>
      </c>
      <c r="C382" s="102">
        <v>18247</v>
      </c>
      <c r="D382" s="166" t="s">
        <v>439</v>
      </c>
      <c r="E382" s="126">
        <v>1593</v>
      </c>
      <c r="F382" s="128">
        <v>609</v>
      </c>
      <c r="G382" s="128">
        <v>512</v>
      </c>
      <c r="H382" s="128">
        <v>472</v>
      </c>
      <c r="I382" s="126">
        <v>1657</v>
      </c>
      <c r="J382" s="128">
        <v>704</v>
      </c>
      <c r="K382" s="128">
        <v>500</v>
      </c>
      <c r="L382" s="128">
        <v>453</v>
      </c>
      <c r="M382" s="126">
        <v>1564</v>
      </c>
      <c r="N382" s="128">
        <v>632</v>
      </c>
      <c r="O382" s="128">
        <v>493</v>
      </c>
      <c r="P382" s="134">
        <v>439</v>
      </c>
    </row>
    <row r="383" spans="1:16" x14ac:dyDescent="0.3">
      <c r="A383" s="133">
        <v>27</v>
      </c>
      <c r="B383" s="165" t="s">
        <v>651</v>
      </c>
      <c r="C383" s="102">
        <v>27787</v>
      </c>
      <c r="D383" s="166" t="s">
        <v>678</v>
      </c>
      <c r="E383" s="126">
        <v>968</v>
      </c>
      <c r="F383" s="128">
        <v>366</v>
      </c>
      <c r="G383" s="128">
        <v>381</v>
      </c>
      <c r="H383" s="128">
        <v>221</v>
      </c>
      <c r="I383" s="126">
        <v>991</v>
      </c>
      <c r="J383" s="128">
        <v>394</v>
      </c>
      <c r="K383" s="128">
        <v>380</v>
      </c>
      <c r="L383" s="128">
        <v>217</v>
      </c>
      <c r="M383" s="126">
        <v>1563</v>
      </c>
      <c r="N383" s="128">
        <v>951</v>
      </c>
      <c r="O383" s="128">
        <v>363</v>
      </c>
      <c r="P383" s="134">
        <v>249</v>
      </c>
    </row>
    <row r="384" spans="1:16" x14ac:dyDescent="0.3">
      <c r="A384" s="133">
        <v>19</v>
      </c>
      <c r="B384" s="165" t="s">
        <v>449</v>
      </c>
      <c r="C384" s="102">
        <v>19100</v>
      </c>
      <c r="D384" s="166" t="s">
        <v>239</v>
      </c>
      <c r="E384" s="126">
        <v>1328</v>
      </c>
      <c r="F384" s="128">
        <v>697</v>
      </c>
      <c r="G384" s="128">
        <v>226</v>
      </c>
      <c r="H384" s="128">
        <v>405</v>
      </c>
      <c r="I384" s="126">
        <v>1545</v>
      </c>
      <c r="J384" s="128">
        <v>793</v>
      </c>
      <c r="K384" s="128">
        <v>246</v>
      </c>
      <c r="L384" s="128">
        <v>506</v>
      </c>
      <c r="M384" s="126">
        <v>1559</v>
      </c>
      <c r="N384" s="128">
        <v>814</v>
      </c>
      <c r="O384" s="128">
        <v>259</v>
      </c>
      <c r="P384" s="134">
        <v>486</v>
      </c>
    </row>
    <row r="385" spans="1:16" x14ac:dyDescent="0.3">
      <c r="A385" s="133">
        <v>68</v>
      </c>
      <c r="B385" s="165" t="s">
        <v>900</v>
      </c>
      <c r="C385" s="102">
        <v>68418</v>
      </c>
      <c r="D385" s="166" t="s">
        <v>940</v>
      </c>
      <c r="E385" s="126">
        <v>1559</v>
      </c>
      <c r="F385" s="128">
        <v>252</v>
      </c>
      <c r="G385" s="128">
        <v>986</v>
      </c>
      <c r="H385" s="128">
        <v>321</v>
      </c>
      <c r="I385" s="126">
        <v>1572</v>
      </c>
      <c r="J385" s="128">
        <v>267</v>
      </c>
      <c r="K385" s="128">
        <v>976</v>
      </c>
      <c r="L385" s="128">
        <v>329</v>
      </c>
      <c r="M385" s="126">
        <v>1559</v>
      </c>
      <c r="N385" s="128">
        <v>263</v>
      </c>
      <c r="O385" s="128">
        <v>974</v>
      </c>
      <c r="P385" s="134">
        <v>322</v>
      </c>
    </row>
    <row r="386" spans="1:16" x14ac:dyDescent="0.3">
      <c r="A386" s="133">
        <v>73</v>
      </c>
      <c r="B386" s="165" t="s">
        <v>998</v>
      </c>
      <c r="C386" s="102">
        <v>73671</v>
      </c>
      <c r="D386" s="166" t="s">
        <v>1037</v>
      </c>
      <c r="E386" s="126">
        <v>1506</v>
      </c>
      <c r="F386" s="128">
        <v>323</v>
      </c>
      <c r="G386" s="128">
        <v>601</v>
      </c>
      <c r="H386" s="128">
        <v>582</v>
      </c>
      <c r="I386" s="126">
        <v>1594</v>
      </c>
      <c r="J386" s="128">
        <v>394</v>
      </c>
      <c r="K386" s="128">
        <v>626</v>
      </c>
      <c r="L386" s="128">
        <v>574</v>
      </c>
      <c r="M386" s="126">
        <v>1555</v>
      </c>
      <c r="N386" s="128">
        <v>391</v>
      </c>
      <c r="O386" s="128">
        <v>609</v>
      </c>
      <c r="P386" s="134">
        <v>555</v>
      </c>
    </row>
    <row r="387" spans="1:16" x14ac:dyDescent="0.3">
      <c r="A387" s="133">
        <v>73</v>
      </c>
      <c r="B387" s="165" t="s">
        <v>998</v>
      </c>
      <c r="C387" s="102">
        <v>73504</v>
      </c>
      <c r="D387" s="166" t="s">
        <v>1028</v>
      </c>
      <c r="E387" s="126">
        <v>1371</v>
      </c>
      <c r="F387" s="128">
        <v>637</v>
      </c>
      <c r="G387" s="128">
        <v>269</v>
      </c>
      <c r="H387" s="128">
        <v>465</v>
      </c>
      <c r="I387" s="126">
        <v>1465</v>
      </c>
      <c r="J387" s="128">
        <v>729</v>
      </c>
      <c r="K387" s="128">
        <v>262</v>
      </c>
      <c r="L387" s="128">
        <v>474</v>
      </c>
      <c r="M387" s="126">
        <v>1554</v>
      </c>
      <c r="N387" s="128">
        <v>803</v>
      </c>
      <c r="O387" s="128">
        <v>287</v>
      </c>
      <c r="P387" s="134">
        <v>464</v>
      </c>
    </row>
    <row r="388" spans="1:16" x14ac:dyDescent="0.3">
      <c r="A388" s="133">
        <v>15</v>
      </c>
      <c r="B388" s="165" t="s">
        <v>286</v>
      </c>
      <c r="C388" s="102">
        <v>15806</v>
      </c>
      <c r="D388" s="166" t="s">
        <v>391</v>
      </c>
      <c r="E388" s="126">
        <v>1507</v>
      </c>
      <c r="F388" s="128">
        <v>317</v>
      </c>
      <c r="G388" s="128">
        <v>796</v>
      </c>
      <c r="H388" s="128">
        <v>394</v>
      </c>
      <c r="I388" s="126">
        <v>1542</v>
      </c>
      <c r="J388" s="128">
        <v>336</v>
      </c>
      <c r="K388" s="128">
        <v>823</v>
      </c>
      <c r="L388" s="128">
        <v>383</v>
      </c>
      <c r="M388" s="126">
        <v>1554</v>
      </c>
      <c r="N388" s="128">
        <v>337</v>
      </c>
      <c r="O388" s="128">
        <v>834</v>
      </c>
      <c r="P388" s="134">
        <v>383</v>
      </c>
    </row>
    <row r="389" spans="1:16" x14ac:dyDescent="0.3">
      <c r="A389" s="133">
        <v>44</v>
      </c>
      <c r="B389" s="165" t="s">
        <v>716</v>
      </c>
      <c r="C389" s="102">
        <v>44378</v>
      </c>
      <c r="D389" s="165" t="s">
        <v>723</v>
      </c>
      <c r="E389" s="126">
        <v>1469</v>
      </c>
      <c r="F389" s="128">
        <v>309</v>
      </c>
      <c r="G389" s="128">
        <v>803</v>
      </c>
      <c r="H389" s="128">
        <v>357</v>
      </c>
      <c r="I389" s="126">
        <v>1477</v>
      </c>
      <c r="J389" s="128">
        <v>330</v>
      </c>
      <c r="K389" s="128">
        <v>813</v>
      </c>
      <c r="L389" s="128">
        <v>334</v>
      </c>
      <c r="M389" s="126">
        <v>1554</v>
      </c>
      <c r="N389" s="128">
        <v>342</v>
      </c>
      <c r="O389" s="128">
        <v>788</v>
      </c>
      <c r="P389" s="134">
        <v>424</v>
      </c>
    </row>
    <row r="390" spans="1:16" x14ac:dyDescent="0.3">
      <c r="A390" s="133">
        <v>13</v>
      </c>
      <c r="B390" s="165" t="s">
        <v>239</v>
      </c>
      <c r="C390" s="102">
        <v>13657</v>
      </c>
      <c r="D390" s="166" t="s">
        <v>272</v>
      </c>
      <c r="E390" s="126">
        <v>1583</v>
      </c>
      <c r="F390" s="128">
        <v>530</v>
      </c>
      <c r="G390" s="128">
        <v>562</v>
      </c>
      <c r="H390" s="128">
        <v>491</v>
      </c>
      <c r="I390" s="126">
        <v>1637</v>
      </c>
      <c r="J390" s="128">
        <v>547</v>
      </c>
      <c r="K390" s="128">
        <v>615</v>
      </c>
      <c r="L390" s="128">
        <v>475</v>
      </c>
      <c r="M390" s="126">
        <v>1548</v>
      </c>
      <c r="N390" s="128">
        <v>551</v>
      </c>
      <c r="O390" s="128">
        <v>595</v>
      </c>
      <c r="P390" s="134">
        <v>402</v>
      </c>
    </row>
    <row r="391" spans="1:16" x14ac:dyDescent="0.3">
      <c r="A391" s="133">
        <v>76</v>
      </c>
      <c r="B391" s="165" t="s">
        <v>1044</v>
      </c>
      <c r="C391" s="102">
        <v>76890</v>
      </c>
      <c r="D391" s="166" t="s">
        <v>1077</v>
      </c>
      <c r="E391" s="126">
        <v>1616</v>
      </c>
      <c r="F391" s="128">
        <v>345</v>
      </c>
      <c r="G391" s="128">
        <v>716</v>
      </c>
      <c r="H391" s="128">
        <v>555</v>
      </c>
      <c r="I391" s="126">
        <v>1637</v>
      </c>
      <c r="J391" s="128">
        <v>390</v>
      </c>
      <c r="K391" s="128">
        <v>690</v>
      </c>
      <c r="L391" s="128">
        <v>557</v>
      </c>
      <c r="M391" s="126">
        <v>1540</v>
      </c>
      <c r="N391" s="128">
        <v>390</v>
      </c>
      <c r="O391" s="128">
        <v>662</v>
      </c>
      <c r="P391" s="134">
        <v>488</v>
      </c>
    </row>
    <row r="392" spans="1:16" x14ac:dyDescent="0.3">
      <c r="A392" s="133">
        <v>25</v>
      </c>
      <c r="B392" s="165" t="s">
        <v>540</v>
      </c>
      <c r="C392" s="102">
        <v>25745</v>
      </c>
      <c r="D392" s="166" t="s">
        <v>620</v>
      </c>
      <c r="E392" s="126">
        <v>1454</v>
      </c>
      <c r="F392" s="128">
        <v>200</v>
      </c>
      <c r="G392" s="128">
        <v>724</v>
      </c>
      <c r="H392" s="128">
        <v>530</v>
      </c>
      <c r="I392" s="126">
        <v>1550</v>
      </c>
      <c r="J392" s="128">
        <v>211</v>
      </c>
      <c r="K392" s="128">
        <v>810</v>
      </c>
      <c r="L392" s="128">
        <v>529</v>
      </c>
      <c r="M392" s="126">
        <v>1525</v>
      </c>
      <c r="N392" s="128">
        <v>211</v>
      </c>
      <c r="O392" s="128">
        <v>800</v>
      </c>
      <c r="P392" s="134">
        <v>514</v>
      </c>
    </row>
    <row r="393" spans="1:16" x14ac:dyDescent="0.3">
      <c r="A393" s="133">
        <v>5</v>
      </c>
      <c r="B393" s="165" t="s">
        <v>89</v>
      </c>
      <c r="C393" s="102">
        <v>5679</v>
      </c>
      <c r="D393" s="166" t="s">
        <v>190</v>
      </c>
      <c r="E393" s="126">
        <v>1592</v>
      </c>
      <c r="F393" s="128">
        <v>424</v>
      </c>
      <c r="G393" s="128">
        <v>735</v>
      </c>
      <c r="H393" s="128">
        <v>433</v>
      </c>
      <c r="I393" s="126">
        <v>1581</v>
      </c>
      <c r="J393" s="128">
        <v>442</v>
      </c>
      <c r="K393" s="128">
        <v>710</v>
      </c>
      <c r="L393" s="128">
        <v>429</v>
      </c>
      <c r="M393" s="126">
        <v>1513</v>
      </c>
      <c r="N393" s="128">
        <v>387</v>
      </c>
      <c r="O393" s="128">
        <v>705</v>
      </c>
      <c r="P393" s="134">
        <v>421</v>
      </c>
    </row>
    <row r="394" spans="1:16" x14ac:dyDescent="0.3">
      <c r="A394" s="133">
        <v>50</v>
      </c>
      <c r="B394" s="165" t="s">
        <v>759</v>
      </c>
      <c r="C394" s="102">
        <v>50590</v>
      </c>
      <c r="D394" s="166" t="s">
        <v>444</v>
      </c>
      <c r="E394" s="126">
        <v>1471</v>
      </c>
      <c r="F394" s="128">
        <v>202</v>
      </c>
      <c r="G394" s="128">
        <v>980</v>
      </c>
      <c r="H394" s="128">
        <v>289</v>
      </c>
      <c r="I394" s="126">
        <v>1444</v>
      </c>
      <c r="J394" s="128">
        <v>219</v>
      </c>
      <c r="K394" s="128">
        <v>971</v>
      </c>
      <c r="L394" s="128">
        <v>254</v>
      </c>
      <c r="M394" s="126">
        <v>1507</v>
      </c>
      <c r="N394" s="128">
        <v>215</v>
      </c>
      <c r="O394" s="128">
        <v>1042</v>
      </c>
      <c r="P394" s="134">
        <v>250</v>
      </c>
    </row>
    <row r="395" spans="1:16" x14ac:dyDescent="0.3">
      <c r="A395" s="133">
        <v>5</v>
      </c>
      <c r="B395" s="165" t="s">
        <v>89</v>
      </c>
      <c r="C395" s="102">
        <v>5809</v>
      </c>
      <c r="D395" s="166" t="s">
        <v>200</v>
      </c>
      <c r="E395" s="126">
        <v>1536</v>
      </c>
      <c r="F395" s="128">
        <v>226</v>
      </c>
      <c r="G395" s="128">
        <v>1042</v>
      </c>
      <c r="H395" s="128">
        <v>268</v>
      </c>
      <c r="I395" s="126">
        <v>1514</v>
      </c>
      <c r="J395" s="128">
        <v>242</v>
      </c>
      <c r="K395" s="128">
        <v>1027</v>
      </c>
      <c r="L395" s="128">
        <v>245</v>
      </c>
      <c r="M395" s="126">
        <v>1504</v>
      </c>
      <c r="N395" s="128">
        <v>237</v>
      </c>
      <c r="O395" s="128">
        <v>1035</v>
      </c>
      <c r="P395" s="134">
        <v>232</v>
      </c>
    </row>
    <row r="396" spans="1:16" x14ac:dyDescent="0.3">
      <c r="A396" s="133">
        <v>19</v>
      </c>
      <c r="B396" s="165" t="s">
        <v>449</v>
      </c>
      <c r="C396" s="102">
        <v>19137</v>
      </c>
      <c r="D396" s="166" t="s">
        <v>455</v>
      </c>
      <c r="E396" s="126">
        <v>1318</v>
      </c>
      <c r="F396" s="128">
        <v>803</v>
      </c>
      <c r="G396" s="128">
        <v>226</v>
      </c>
      <c r="H396" s="128">
        <v>289</v>
      </c>
      <c r="I396" s="126">
        <v>1421</v>
      </c>
      <c r="J396" s="128">
        <v>881</v>
      </c>
      <c r="K396" s="128">
        <v>237</v>
      </c>
      <c r="L396" s="128">
        <v>303</v>
      </c>
      <c r="M396" s="126">
        <v>1503</v>
      </c>
      <c r="N396" s="128">
        <v>946</v>
      </c>
      <c r="O396" s="128">
        <v>261</v>
      </c>
      <c r="P396" s="134">
        <v>296</v>
      </c>
    </row>
    <row r="397" spans="1:16" x14ac:dyDescent="0.3">
      <c r="A397" s="133">
        <v>5</v>
      </c>
      <c r="B397" s="165" t="s">
        <v>89</v>
      </c>
      <c r="C397" s="102">
        <v>5858</v>
      </c>
      <c r="D397" s="166" t="s">
        <v>207</v>
      </c>
      <c r="E397" s="126">
        <v>1591</v>
      </c>
      <c r="F397" s="128">
        <v>424</v>
      </c>
      <c r="G397" s="128">
        <v>912</v>
      </c>
      <c r="H397" s="128">
        <v>255</v>
      </c>
      <c r="I397" s="126">
        <v>1615</v>
      </c>
      <c r="J397" s="128">
        <v>448</v>
      </c>
      <c r="K397" s="128">
        <v>915</v>
      </c>
      <c r="L397" s="128">
        <v>252</v>
      </c>
      <c r="M397" s="126">
        <v>1501</v>
      </c>
      <c r="N397" s="128">
        <v>370</v>
      </c>
      <c r="O397" s="128">
        <v>891</v>
      </c>
      <c r="P397" s="134">
        <v>240</v>
      </c>
    </row>
    <row r="398" spans="1:16" x14ac:dyDescent="0.3">
      <c r="A398" s="133">
        <v>19</v>
      </c>
      <c r="B398" s="165" t="s">
        <v>449</v>
      </c>
      <c r="C398" s="102">
        <v>19130</v>
      </c>
      <c r="D398" s="166" t="s">
        <v>454</v>
      </c>
      <c r="E398" s="126">
        <v>1381</v>
      </c>
      <c r="F398" s="128">
        <v>781</v>
      </c>
      <c r="G398" s="128">
        <v>335</v>
      </c>
      <c r="H398" s="128">
        <v>265</v>
      </c>
      <c r="I398" s="126">
        <v>1480</v>
      </c>
      <c r="J398" s="128">
        <v>831</v>
      </c>
      <c r="K398" s="128">
        <v>354</v>
      </c>
      <c r="L398" s="128">
        <v>295</v>
      </c>
      <c r="M398" s="126">
        <v>1498</v>
      </c>
      <c r="N398" s="128">
        <v>893</v>
      </c>
      <c r="O398" s="128">
        <v>322</v>
      </c>
      <c r="P398" s="134">
        <v>283</v>
      </c>
    </row>
    <row r="399" spans="1:16" x14ac:dyDescent="0.3">
      <c r="A399" s="133">
        <v>19</v>
      </c>
      <c r="B399" s="165" t="s">
        <v>449</v>
      </c>
      <c r="C399" s="102">
        <v>19300</v>
      </c>
      <c r="D399" s="166" t="s">
        <v>459</v>
      </c>
      <c r="E399" s="126">
        <v>1625</v>
      </c>
      <c r="F399" s="128">
        <v>269</v>
      </c>
      <c r="G399" s="128">
        <v>1023</v>
      </c>
      <c r="H399" s="128">
        <v>333</v>
      </c>
      <c r="I399" s="126">
        <v>1499</v>
      </c>
      <c r="J399" s="128">
        <v>266</v>
      </c>
      <c r="K399" s="128">
        <v>986</v>
      </c>
      <c r="L399" s="128">
        <v>247</v>
      </c>
      <c r="M399" s="126">
        <v>1487</v>
      </c>
      <c r="N399" s="128">
        <v>261</v>
      </c>
      <c r="O399" s="128">
        <v>1011</v>
      </c>
      <c r="P399" s="134">
        <v>215</v>
      </c>
    </row>
    <row r="400" spans="1:16" x14ac:dyDescent="0.3">
      <c r="A400" s="133">
        <v>15</v>
      </c>
      <c r="B400" s="165" t="s">
        <v>286</v>
      </c>
      <c r="C400" s="102">
        <v>15837</v>
      </c>
      <c r="D400" s="166" t="s">
        <v>400</v>
      </c>
      <c r="E400" s="126">
        <v>1468</v>
      </c>
      <c r="F400" s="128">
        <v>287</v>
      </c>
      <c r="G400" s="128">
        <v>1002</v>
      </c>
      <c r="H400" s="128">
        <v>179</v>
      </c>
      <c r="I400" s="126">
        <v>1496</v>
      </c>
      <c r="J400" s="128">
        <v>300</v>
      </c>
      <c r="K400" s="128">
        <v>1017</v>
      </c>
      <c r="L400" s="128">
        <v>179</v>
      </c>
      <c r="M400" s="126">
        <v>1481</v>
      </c>
      <c r="N400" s="128">
        <v>299</v>
      </c>
      <c r="O400" s="128">
        <v>1017</v>
      </c>
      <c r="P400" s="134">
        <v>165</v>
      </c>
    </row>
    <row r="401" spans="1:16" x14ac:dyDescent="0.3">
      <c r="A401" s="133">
        <v>23</v>
      </c>
      <c r="B401" s="165" t="s">
        <v>250</v>
      </c>
      <c r="C401" s="102">
        <v>23855</v>
      </c>
      <c r="D401" s="166" t="s">
        <v>539</v>
      </c>
      <c r="E401" s="126">
        <v>1479</v>
      </c>
      <c r="F401" s="128">
        <v>570</v>
      </c>
      <c r="G401" s="128">
        <v>549</v>
      </c>
      <c r="H401" s="128">
        <v>360</v>
      </c>
      <c r="I401" s="126">
        <v>1529</v>
      </c>
      <c r="J401" s="128">
        <v>618</v>
      </c>
      <c r="K401" s="128">
        <v>546</v>
      </c>
      <c r="L401" s="128">
        <v>365</v>
      </c>
      <c r="M401" s="126">
        <v>1478</v>
      </c>
      <c r="N401" s="128">
        <v>621</v>
      </c>
      <c r="O401" s="128">
        <v>524</v>
      </c>
      <c r="P401" s="134">
        <v>333</v>
      </c>
    </row>
    <row r="402" spans="1:16" x14ac:dyDescent="0.3">
      <c r="A402" s="133">
        <v>76</v>
      </c>
      <c r="B402" s="165" t="s">
        <v>1044</v>
      </c>
      <c r="C402" s="102">
        <v>76020</v>
      </c>
      <c r="D402" s="166" t="s">
        <v>1046</v>
      </c>
      <c r="E402" s="126">
        <v>1468</v>
      </c>
      <c r="F402" s="128">
        <v>329</v>
      </c>
      <c r="G402" s="128">
        <v>908</v>
      </c>
      <c r="H402" s="128">
        <v>231</v>
      </c>
      <c r="I402" s="126">
        <v>1493</v>
      </c>
      <c r="J402" s="128">
        <v>345</v>
      </c>
      <c r="K402" s="128">
        <v>916</v>
      </c>
      <c r="L402" s="128">
        <v>232</v>
      </c>
      <c r="M402" s="126">
        <v>1478</v>
      </c>
      <c r="N402" s="128">
        <v>347</v>
      </c>
      <c r="O402" s="128">
        <v>912</v>
      </c>
      <c r="P402" s="134">
        <v>219</v>
      </c>
    </row>
    <row r="403" spans="1:16" x14ac:dyDescent="0.3">
      <c r="A403" s="133">
        <v>70</v>
      </c>
      <c r="B403" s="165" t="s">
        <v>480</v>
      </c>
      <c r="C403" s="102">
        <v>70823</v>
      </c>
      <c r="D403" s="166" t="s">
        <v>997</v>
      </c>
      <c r="E403" s="126">
        <v>1616</v>
      </c>
      <c r="F403" s="128">
        <v>397</v>
      </c>
      <c r="G403" s="128">
        <v>1015</v>
      </c>
      <c r="H403" s="128">
        <v>204</v>
      </c>
      <c r="I403" s="126">
        <v>1544</v>
      </c>
      <c r="J403" s="128">
        <v>427</v>
      </c>
      <c r="K403" s="128">
        <v>914</v>
      </c>
      <c r="L403" s="128">
        <v>203</v>
      </c>
      <c r="M403" s="126">
        <v>1474</v>
      </c>
      <c r="N403" s="128">
        <v>438</v>
      </c>
      <c r="O403" s="128">
        <v>863</v>
      </c>
      <c r="P403" s="134">
        <v>173</v>
      </c>
    </row>
    <row r="404" spans="1:16" x14ac:dyDescent="0.3">
      <c r="A404" s="133">
        <v>95</v>
      </c>
      <c r="B404" s="165" t="s">
        <v>1128</v>
      </c>
      <c r="C404" s="102">
        <v>95025</v>
      </c>
      <c r="D404" s="166" t="s">
        <v>1130</v>
      </c>
      <c r="E404" s="126">
        <v>1386</v>
      </c>
      <c r="F404" s="128">
        <v>393</v>
      </c>
      <c r="G404" s="128">
        <v>743</v>
      </c>
      <c r="H404" s="128">
        <v>250</v>
      </c>
      <c r="I404" s="126">
        <v>1421</v>
      </c>
      <c r="J404" s="128">
        <v>422</v>
      </c>
      <c r="K404" s="128">
        <v>747</v>
      </c>
      <c r="L404" s="128">
        <v>252</v>
      </c>
      <c r="M404" s="126">
        <v>1463</v>
      </c>
      <c r="N404" s="128">
        <v>343</v>
      </c>
      <c r="O404" s="128">
        <v>882</v>
      </c>
      <c r="P404" s="134">
        <v>238</v>
      </c>
    </row>
    <row r="405" spans="1:16" x14ac:dyDescent="0.3">
      <c r="A405" s="133">
        <v>54</v>
      </c>
      <c r="B405" s="165" t="s">
        <v>838</v>
      </c>
      <c r="C405" s="102">
        <v>54172</v>
      </c>
      <c r="D405" s="166" t="s">
        <v>846</v>
      </c>
      <c r="E405" s="126">
        <v>1481</v>
      </c>
      <c r="F405" s="128">
        <v>392</v>
      </c>
      <c r="G405" s="128">
        <v>712</v>
      </c>
      <c r="H405" s="128">
        <v>377</v>
      </c>
      <c r="I405" s="126">
        <v>1519</v>
      </c>
      <c r="J405" s="128">
        <v>456</v>
      </c>
      <c r="K405" s="128">
        <v>700</v>
      </c>
      <c r="L405" s="128">
        <v>363</v>
      </c>
      <c r="M405" s="126">
        <v>1455</v>
      </c>
      <c r="N405" s="128">
        <v>424</v>
      </c>
      <c r="O405" s="128">
        <v>665</v>
      </c>
      <c r="P405" s="134">
        <v>366</v>
      </c>
    </row>
    <row r="406" spans="1:16" x14ac:dyDescent="0.3">
      <c r="A406" s="133">
        <v>5</v>
      </c>
      <c r="B406" s="165" t="s">
        <v>89</v>
      </c>
      <c r="C406" s="102">
        <v>5390</v>
      </c>
      <c r="D406" s="166" t="s">
        <v>154</v>
      </c>
      <c r="E406" s="126">
        <v>1440</v>
      </c>
      <c r="F406" s="128">
        <v>202</v>
      </c>
      <c r="G406" s="128">
        <v>1072</v>
      </c>
      <c r="H406" s="128">
        <v>166</v>
      </c>
      <c r="I406" s="126">
        <v>1507</v>
      </c>
      <c r="J406" s="128">
        <v>211</v>
      </c>
      <c r="K406" s="128">
        <v>1117</v>
      </c>
      <c r="L406" s="128">
        <v>179</v>
      </c>
      <c r="M406" s="126">
        <v>1453</v>
      </c>
      <c r="N406" s="128">
        <v>211</v>
      </c>
      <c r="O406" s="128">
        <v>1065</v>
      </c>
      <c r="P406" s="134">
        <v>177</v>
      </c>
    </row>
    <row r="407" spans="1:16" x14ac:dyDescent="0.3">
      <c r="A407" s="133">
        <v>23</v>
      </c>
      <c r="B407" s="165" t="s">
        <v>250</v>
      </c>
      <c r="C407" s="102">
        <v>23686</v>
      </c>
      <c r="D407" s="166" t="s">
        <v>536</v>
      </c>
      <c r="E407" s="126">
        <v>1380</v>
      </c>
      <c r="F407" s="128">
        <v>579</v>
      </c>
      <c r="G407" s="128">
        <v>330</v>
      </c>
      <c r="H407" s="128">
        <v>471</v>
      </c>
      <c r="I407" s="126">
        <v>1455</v>
      </c>
      <c r="J407" s="128">
        <v>636</v>
      </c>
      <c r="K407" s="128">
        <v>345</v>
      </c>
      <c r="L407" s="128">
        <v>474</v>
      </c>
      <c r="M407" s="126">
        <v>1453</v>
      </c>
      <c r="N407" s="128">
        <v>639</v>
      </c>
      <c r="O407" s="128">
        <v>352</v>
      </c>
      <c r="P407" s="134">
        <v>462</v>
      </c>
    </row>
    <row r="408" spans="1:16" x14ac:dyDescent="0.3">
      <c r="A408" s="133">
        <v>15</v>
      </c>
      <c r="B408" s="165" t="s">
        <v>286</v>
      </c>
      <c r="C408" s="102">
        <v>15322</v>
      </c>
      <c r="D408" s="166" t="s">
        <v>324</v>
      </c>
      <c r="E408" s="126">
        <v>1465</v>
      </c>
      <c r="F408" s="128">
        <v>277</v>
      </c>
      <c r="G408" s="128">
        <v>760</v>
      </c>
      <c r="H408" s="128">
        <v>428</v>
      </c>
      <c r="I408" s="126">
        <v>1476</v>
      </c>
      <c r="J408" s="128">
        <v>292</v>
      </c>
      <c r="K408" s="128">
        <v>766</v>
      </c>
      <c r="L408" s="128">
        <v>418</v>
      </c>
      <c r="M408" s="126">
        <v>1451</v>
      </c>
      <c r="N408" s="128">
        <v>282</v>
      </c>
      <c r="O408" s="128">
        <v>764</v>
      </c>
      <c r="P408" s="134">
        <v>405</v>
      </c>
    </row>
    <row r="409" spans="1:16" x14ac:dyDescent="0.3">
      <c r="A409" s="133">
        <v>66</v>
      </c>
      <c r="B409" s="165" t="s">
        <v>425</v>
      </c>
      <c r="C409" s="102">
        <v>66440</v>
      </c>
      <c r="D409" s="166" t="s">
        <v>894</v>
      </c>
      <c r="E409" s="126">
        <v>1459</v>
      </c>
      <c r="F409" s="128">
        <v>428</v>
      </c>
      <c r="G409" s="128">
        <v>529</v>
      </c>
      <c r="H409" s="128">
        <v>502</v>
      </c>
      <c r="I409" s="126">
        <v>1475</v>
      </c>
      <c r="J409" s="128">
        <v>453</v>
      </c>
      <c r="K409" s="128">
        <v>533</v>
      </c>
      <c r="L409" s="128">
        <v>489</v>
      </c>
      <c r="M409" s="126">
        <v>1439</v>
      </c>
      <c r="N409" s="128">
        <v>457</v>
      </c>
      <c r="O409" s="128">
        <v>524</v>
      </c>
      <c r="P409" s="134">
        <v>458</v>
      </c>
    </row>
    <row r="410" spans="1:16" x14ac:dyDescent="0.3">
      <c r="A410" s="133">
        <v>5</v>
      </c>
      <c r="B410" s="165" t="s">
        <v>89</v>
      </c>
      <c r="C410" s="102">
        <v>5425</v>
      </c>
      <c r="D410" s="166" t="s">
        <v>157</v>
      </c>
      <c r="E410" s="126">
        <v>1520</v>
      </c>
      <c r="F410" s="128">
        <v>205</v>
      </c>
      <c r="G410" s="128">
        <v>1049</v>
      </c>
      <c r="H410" s="128">
        <v>266</v>
      </c>
      <c r="I410" s="126">
        <v>1548</v>
      </c>
      <c r="J410" s="128">
        <v>237</v>
      </c>
      <c r="K410" s="128">
        <v>1046</v>
      </c>
      <c r="L410" s="128">
        <v>265</v>
      </c>
      <c r="M410" s="126">
        <v>1434</v>
      </c>
      <c r="N410" s="128">
        <v>211</v>
      </c>
      <c r="O410" s="128">
        <v>955</v>
      </c>
      <c r="P410" s="134">
        <v>268</v>
      </c>
    </row>
    <row r="411" spans="1:16" x14ac:dyDescent="0.3">
      <c r="A411" s="133">
        <v>8</v>
      </c>
      <c r="B411" s="165" t="s">
        <v>215</v>
      </c>
      <c r="C411" s="102">
        <v>8520</v>
      </c>
      <c r="D411" s="166" t="s">
        <v>225</v>
      </c>
      <c r="E411" s="126">
        <v>1453</v>
      </c>
      <c r="F411" s="128">
        <v>330</v>
      </c>
      <c r="G411" s="128">
        <v>470</v>
      </c>
      <c r="H411" s="128">
        <v>653</v>
      </c>
      <c r="I411" s="126">
        <v>1457</v>
      </c>
      <c r="J411" s="128">
        <v>361</v>
      </c>
      <c r="K411" s="128">
        <v>448</v>
      </c>
      <c r="L411" s="128">
        <v>648</v>
      </c>
      <c r="M411" s="126">
        <v>1422</v>
      </c>
      <c r="N411" s="128">
        <v>367</v>
      </c>
      <c r="O411" s="128">
        <v>448</v>
      </c>
      <c r="P411" s="134">
        <v>607</v>
      </c>
    </row>
    <row r="412" spans="1:16" x14ac:dyDescent="0.3">
      <c r="A412" s="133">
        <v>86</v>
      </c>
      <c r="B412" s="165" t="s">
        <v>1105</v>
      </c>
      <c r="C412" s="102">
        <v>86757</v>
      </c>
      <c r="D412" s="166" t="s">
        <v>963</v>
      </c>
      <c r="E412" s="126">
        <v>1326</v>
      </c>
      <c r="F412" s="128">
        <v>395</v>
      </c>
      <c r="G412" s="128">
        <v>398</v>
      </c>
      <c r="H412" s="128">
        <v>533</v>
      </c>
      <c r="I412" s="126">
        <v>1317</v>
      </c>
      <c r="J412" s="128">
        <v>413</v>
      </c>
      <c r="K412" s="128">
        <v>376</v>
      </c>
      <c r="L412" s="128">
        <v>528</v>
      </c>
      <c r="M412" s="126">
        <v>1421</v>
      </c>
      <c r="N412" s="128">
        <v>546</v>
      </c>
      <c r="O412" s="128">
        <v>352</v>
      </c>
      <c r="P412" s="134">
        <v>523</v>
      </c>
    </row>
    <row r="413" spans="1:16" x14ac:dyDescent="0.3">
      <c r="A413" s="133">
        <v>15</v>
      </c>
      <c r="B413" s="165" t="s">
        <v>286</v>
      </c>
      <c r="C413" s="102">
        <v>15814</v>
      </c>
      <c r="D413" s="165" t="s">
        <v>394</v>
      </c>
      <c r="E413" s="126">
        <v>1480</v>
      </c>
      <c r="F413" s="128">
        <v>273</v>
      </c>
      <c r="G413" s="128">
        <v>1099</v>
      </c>
      <c r="H413" s="128">
        <v>108</v>
      </c>
      <c r="I413" s="126">
        <v>1450</v>
      </c>
      <c r="J413" s="128">
        <v>285</v>
      </c>
      <c r="K413" s="128">
        <v>1059</v>
      </c>
      <c r="L413" s="128">
        <v>106</v>
      </c>
      <c r="M413" s="126">
        <v>1421</v>
      </c>
      <c r="N413" s="128">
        <v>283</v>
      </c>
      <c r="O413" s="128">
        <v>1030</v>
      </c>
      <c r="P413" s="134">
        <v>108</v>
      </c>
    </row>
    <row r="414" spans="1:16" x14ac:dyDescent="0.3">
      <c r="A414" s="133">
        <v>5</v>
      </c>
      <c r="B414" s="165" t="s">
        <v>89</v>
      </c>
      <c r="C414" s="102">
        <v>5197</v>
      </c>
      <c r="D414" s="166" t="s">
        <v>127</v>
      </c>
      <c r="E414" s="126">
        <v>1392</v>
      </c>
      <c r="F414" s="128">
        <v>343</v>
      </c>
      <c r="G414" s="128">
        <v>725</v>
      </c>
      <c r="H414" s="128">
        <v>324</v>
      </c>
      <c r="I414" s="126">
        <v>1434</v>
      </c>
      <c r="J414" s="128">
        <v>356</v>
      </c>
      <c r="K414" s="128">
        <v>746</v>
      </c>
      <c r="L414" s="128">
        <v>332</v>
      </c>
      <c r="M414" s="126">
        <v>1417</v>
      </c>
      <c r="N414" s="128">
        <v>372</v>
      </c>
      <c r="O414" s="128">
        <v>725</v>
      </c>
      <c r="P414" s="134">
        <v>320</v>
      </c>
    </row>
    <row r="415" spans="1:16" x14ac:dyDescent="0.3">
      <c r="A415" s="133">
        <v>5</v>
      </c>
      <c r="B415" s="165" t="s">
        <v>89</v>
      </c>
      <c r="C415" s="102">
        <v>5284</v>
      </c>
      <c r="D415" s="166" t="s">
        <v>138</v>
      </c>
      <c r="E415" s="126">
        <v>1443</v>
      </c>
      <c r="F415" s="128">
        <v>435</v>
      </c>
      <c r="G415" s="128">
        <v>661</v>
      </c>
      <c r="H415" s="128">
        <v>347</v>
      </c>
      <c r="I415" s="126">
        <v>1439</v>
      </c>
      <c r="J415" s="128">
        <v>469</v>
      </c>
      <c r="K415" s="128">
        <v>635</v>
      </c>
      <c r="L415" s="128">
        <v>335</v>
      </c>
      <c r="M415" s="126">
        <v>1408</v>
      </c>
      <c r="N415" s="128">
        <v>466</v>
      </c>
      <c r="O415" s="128">
        <v>630</v>
      </c>
      <c r="P415" s="134">
        <v>312</v>
      </c>
    </row>
    <row r="416" spans="1:16" x14ac:dyDescent="0.3">
      <c r="A416" s="133">
        <v>76</v>
      </c>
      <c r="B416" s="165" t="s">
        <v>1044</v>
      </c>
      <c r="C416" s="102">
        <v>76828</v>
      </c>
      <c r="D416" s="165" t="s">
        <v>1072</v>
      </c>
      <c r="E416" s="126">
        <v>1301</v>
      </c>
      <c r="F416" s="128">
        <v>338</v>
      </c>
      <c r="G416" s="128">
        <v>570</v>
      </c>
      <c r="H416" s="128">
        <v>393</v>
      </c>
      <c r="I416" s="126">
        <v>1469</v>
      </c>
      <c r="J416" s="128">
        <v>365</v>
      </c>
      <c r="K416" s="128">
        <v>712</v>
      </c>
      <c r="L416" s="128">
        <v>392</v>
      </c>
      <c r="M416" s="126">
        <v>1404</v>
      </c>
      <c r="N416" s="128">
        <v>366</v>
      </c>
      <c r="O416" s="128">
        <v>638</v>
      </c>
      <c r="P416" s="134">
        <v>400</v>
      </c>
    </row>
    <row r="417" spans="1:16" x14ac:dyDescent="0.3">
      <c r="A417" s="133">
        <v>15</v>
      </c>
      <c r="B417" s="165" t="s">
        <v>286</v>
      </c>
      <c r="C417" s="102">
        <v>15763</v>
      </c>
      <c r="D417" s="166" t="s">
        <v>383</v>
      </c>
      <c r="E417" s="126">
        <v>1368</v>
      </c>
      <c r="F417" s="128">
        <v>200</v>
      </c>
      <c r="G417" s="128">
        <v>1059</v>
      </c>
      <c r="H417" s="128">
        <v>109</v>
      </c>
      <c r="I417" s="126">
        <v>1412</v>
      </c>
      <c r="J417" s="128">
        <v>218</v>
      </c>
      <c r="K417" s="128">
        <v>1098</v>
      </c>
      <c r="L417" s="128">
        <v>96</v>
      </c>
      <c r="M417" s="126">
        <v>1402</v>
      </c>
      <c r="N417" s="128">
        <v>210</v>
      </c>
      <c r="O417" s="128">
        <v>1093</v>
      </c>
      <c r="P417" s="134">
        <v>99</v>
      </c>
    </row>
    <row r="418" spans="1:16" x14ac:dyDescent="0.3">
      <c r="A418" s="133">
        <v>68</v>
      </c>
      <c r="B418" s="165" t="s">
        <v>900</v>
      </c>
      <c r="C418" s="102">
        <v>68079</v>
      </c>
      <c r="D418" s="166" t="s">
        <v>904</v>
      </c>
      <c r="E418" s="126">
        <v>1390</v>
      </c>
      <c r="F418" s="128">
        <v>255</v>
      </c>
      <c r="G418" s="128">
        <v>658</v>
      </c>
      <c r="H418" s="128">
        <v>477</v>
      </c>
      <c r="I418" s="126">
        <v>1399</v>
      </c>
      <c r="J418" s="128">
        <v>263</v>
      </c>
      <c r="K418" s="128">
        <v>666</v>
      </c>
      <c r="L418" s="128">
        <v>470</v>
      </c>
      <c r="M418" s="126">
        <v>1400</v>
      </c>
      <c r="N418" s="128">
        <v>261</v>
      </c>
      <c r="O418" s="128">
        <v>685</v>
      </c>
      <c r="P418" s="134">
        <v>454</v>
      </c>
    </row>
    <row r="419" spans="1:16" x14ac:dyDescent="0.3">
      <c r="A419" s="133">
        <v>23</v>
      </c>
      <c r="B419" s="165" t="s">
        <v>250</v>
      </c>
      <c r="C419" s="102">
        <v>23672</v>
      </c>
      <c r="D419" s="166" t="s">
        <v>533</v>
      </c>
      <c r="E419" s="126">
        <v>1402</v>
      </c>
      <c r="F419" s="128">
        <v>577</v>
      </c>
      <c r="G419" s="128">
        <v>535</v>
      </c>
      <c r="H419" s="128">
        <v>290</v>
      </c>
      <c r="I419" s="126">
        <v>1460</v>
      </c>
      <c r="J419" s="128">
        <v>593</v>
      </c>
      <c r="K419" s="128">
        <v>551</v>
      </c>
      <c r="L419" s="128">
        <v>316</v>
      </c>
      <c r="M419" s="126">
        <v>1397</v>
      </c>
      <c r="N419" s="128">
        <v>592</v>
      </c>
      <c r="O419" s="128">
        <v>509</v>
      </c>
      <c r="P419" s="134">
        <v>296</v>
      </c>
    </row>
    <row r="420" spans="1:16" x14ac:dyDescent="0.3">
      <c r="A420" s="133">
        <v>86</v>
      </c>
      <c r="B420" s="165" t="s">
        <v>1105</v>
      </c>
      <c r="C420" s="102">
        <v>86573</v>
      </c>
      <c r="D420" s="166" t="s">
        <v>1111</v>
      </c>
      <c r="E420" s="126">
        <v>1296</v>
      </c>
      <c r="F420" s="128">
        <v>597</v>
      </c>
      <c r="G420" s="128">
        <v>182</v>
      </c>
      <c r="H420" s="128">
        <v>517</v>
      </c>
      <c r="I420" s="126">
        <v>1329</v>
      </c>
      <c r="J420" s="128">
        <v>625</v>
      </c>
      <c r="K420" s="128">
        <v>198</v>
      </c>
      <c r="L420" s="128">
        <v>506</v>
      </c>
      <c r="M420" s="126">
        <v>1397</v>
      </c>
      <c r="N420" s="128">
        <v>694</v>
      </c>
      <c r="O420" s="128">
        <v>188</v>
      </c>
      <c r="P420" s="134">
        <v>515</v>
      </c>
    </row>
    <row r="421" spans="1:16" x14ac:dyDescent="0.3">
      <c r="A421" s="133">
        <v>41</v>
      </c>
      <c r="B421" s="165" t="s">
        <v>681</v>
      </c>
      <c r="C421" s="102">
        <v>41006</v>
      </c>
      <c r="D421" s="166" t="s">
        <v>683</v>
      </c>
      <c r="E421" s="126">
        <v>1397</v>
      </c>
      <c r="F421" s="128">
        <v>502</v>
      </c>
      <c r="G421" s="128">
        <v>421</v>
      </c>
      <c r="H421" s="128">
        <v>474</v>
      </c>
      <c r="I421" s="126">
        <v>1405</v>
      </c>
      <c r="J421" s="128">
        <v>514</v>
      </c>
      <c r="K421" s="128">
        <v>421</v>
      </c>
      <c r="L421" s="128">
        <v>470</v>
      </c>
      <c r="M421" s="126">
        <v>1396</v>
      </c>
      <c r="N421" s="128">
        <v>515</v>
      </c>
      <c r="O421" s="128">
        <v>416</v>
      </c>
      <c r="P421" s="134">
        <v>465</v>
      </c>
    </row>
    <row r="422" spans="1:16" x14ac:dyDescent="0.3">
      <c r="A422" s="133">
        <v>5</v>
      </c>
      <c r="B422" s="165" t="s">
        <v>89</v>
      </c>
      <c r="C422" s="102">
        <v>5659</v>
      </c>
      <c r="D422" s="166" t="s">
        <v>183</v>
      </c>
      <c r="E422" s="126">
        <v>1405</v>
      </c>
      <c r="F422" s="128">
        <v>481</v>
      </c>
      <c r="G422" s="128">
        <v>644</v>
      </c>
      <c r="H422" s="128">
        <v>280</v>
      </c>
      <c r="I422" s="126">
        <v>1402</v>
      </c>
      <c r="J422" s="128">
        <v>505</v>
      </c>
      <c r="K422" s="128">
        <v>659</v>
      </c>
      <c r="L422" s="128">
        <v>238</v>
      </c>
      <c r="M422" s="126">
        <v>1395</v>
      </c>
      <c r="N422" s="128">
        <v>508</v>
      </c>
      <c r="O422" s="128">
        <v>673</v>
      </c>
      <c r="P422" s="134">
        <v>214</v>
      </c>
    </row>
    <row r="423" spans="1:16" x14ac:dyDescent="0.3">
      <c r="A423" s="133">
        <v>19</v>
      </c>
      <c r="B423" s="165" t="s">
        <v>449</v>
      </c>
      <c r="C423" s="102">
        <v>19050</v>
      </c>
      <c r="D423" s="166" t="s">
        <v>104</v>
      </c>
      <c r="E423" s="126">
        <v>1062</v>
      </c>
      <c r="F423" s="128">
        <v>562</v>
      </c>
      <c r="G423" s="128">
        <v>158</v>
      </c>
      <c r="H423" s="128">
        <v>342</v>
      </c>
      <c r="I423" s="126">
        <v>1099</v>
      </c>
      <c r="J423" s="128">
        <v>601</v>
      </c>
      <c r="K423" s="128">
        <v>165</v>
      </c>
      <c r="L423" s="128">
        <v>333</v>
      </c>
      <c r="M423" s="126">
        <v>1383</v>
      </c>
      <c r="N423" s="128">
        <v>603</v>
      </c>
      <c r="O423" s="128">
        <v>389</v>
      </c>
      <c r="P423" s="134">
        <v>391</v>
      </c>
    </row>
    <row r="424" spans="1:16" x14ac:dyDescent="0.3">
      <c r="A424" s="133">
        <v>19</v>
      </c>
      <c r="B424" s="165" t="s">
        <v>449</v>
      </c>
      <c r="C424" s="102">
        <v>19473</v>
      </c>
      <c r="D424" s="166" t="s">
        <v>262</v>
      </c>
      <c r="E424" s="126">
        <v>1311</v>
      </c>
      <c r="F424" s="128">
        <v>667</v>
      </c>
      <c r="G424" s="128">
        <v>188</v>
      </c>
      <c r="H424" s="128">
        <v>456</v>
      </c>
      <c r="I424" s="126">
        <v>1369</v>
      </c>
      <c r="J424" s="128">
        <v>716</v>
      </c>
      <c r="K424" s="128">
        <v>152</v>
      </c>
      <c r="L424" s="128">
        <v>501</v>
      </c>
      <c r="M424" s="126">
        <v>1383</v>
      </c>
      <c r="N424" s="128">
        <v>731</v>
      </c>
      <c r="O424" s="128">
        <v>168</v>
      </c>
      <c r="P424" s="134">
        <v>484</v>
      </c>
    </row>
    <row r="425" spans="1:16" x14ac:dyDescent="0.3">
      <c r="A425" s="133">
        <v>19</v>
      </c>
      <c r="B425" s="165" t="s">
        <v>449</v>
      </c>
      <c r="C425" s="102">
        <v>19821</v>
      </c>
      <c r="D425" s="166" t="s">
        <v>483</v>
      </c>
      <c r="E425" s="126">
        <v>1338</v>
      </c>
      <c r="F425" s="128">
        <v>655</v>
      </c>
      <c r="G425" s="128">
        <v>205</v>
      </c>
      <c r="H425" s="128">
        <v>478</v>
      </c>
      <c r="I425" s="126">
        <v>1383</v>
      </c>
      <c r="J425" s="128">
        <v>691</v>
      </c>
      <c r="K425" s="128">
        <v>206</v>
      </c>
      <c r="L425" s="128">
        <v>486</v>
      </c>
      <c r="M425" s="126">
        <v>1382</v>
      </c>
      <c r="N425" s="128">
        <v>689</v>
      </c>
      <c r="O425" s="128">
        <v>208</v>
      </c>
      <c r="P425" s="134">
        <v>485</v>
      </c>
    </row>
    <row r="426" spans="1:16" x14ac:dyDescent="0.3">
      <c r="A426" s="133">
        <v>76</v>
      </c>
      <c r="B426" s="165" t="s">
        <v>1044</v>
      </c>
      <c r="C426" s="102">
        <v>76100</v>
      </c>
      <c r="D426" s="166" t="s">
        <v>239</v>
      </c>
      <c r="E426" s="126">
        <v>1414</v>
      </c>
      <c r="F426" s="128">
        <v>341</v>
      </c>
      <c r="G426" s="128">
        <v>592</v>
      </c>
      <c r="H426" s="128">
        <v>481</v>
      </c>
      <c r="I426" s="126">
        <v>1419</v>
      </c>
      <c r="J426" s="128">
        <v>363</v>
      </c>
      <c r="K426" s="128">
        <v>577</v>
      </c>
      <c r="L426" s="128">
        <v>479</v>
      </c>
      <c r="M426" s="126">
        <v>1379</v>
      </c>
      <c r="N426" s="128">
        <v>363</v>
      </c>
      <c r="O426" s="128">
        <v>563</v>
      </c>
      <c r="P426" s="134">
        <v>453</v>
      </c>
    </row>
    <row r="427" spans="1:16" x14ac:dyDescent="0.3">
      <c r="A427" s="133">
        <v>5</v>
      </c>
      <c r="B427" s="165" t="s">
        <v>89</v>
      </c>
      <c r="C427" s="102">
        <v>5495</v>
      </c>
      <c r="D427" s="166" t="s">
        <v>164</v>
      </c>
      <c r="E427" s="126">
        <v>1468</v>
      </c>
      <c r="F427" s="128">
        <v>647</v>
      </c>
      <c r="G427" s="128">
        <v>522</v>
      </c>
      <c r="H427" s="128">
        <v>299</v>
      </c>
      <c r="I427" s="126">
        <v>1516</v>
      </c>
      <c r="J427" s="128">
        <v>677</v>
      </c>
      <c r="K427" s="128">
        <v>555</v>
      </c>
      <c r="L427" s="128">
        <v>284</v>
      </c>
      <c r="M427" s="126">
        <v>1378</v>
      </c>
      <c r="N427" s="128">
        <v>612</v>
      </c>
      <c r="O427" s="128">
        <v>498</v>
      </c>
      <c r="P427" s="134">
        <v>268</v>
      </c>
    </row>
    <row r="428" spans="1:16" x14ac:dyDescent="0.3">
      <c r="A428" s="133">
        <v>66</v>
      </c>
      <c r="B428" s="165" t="s">
        <v>425</v>
      </c>
      <c r="C428" s="102">
        <v>66572</v>
      </c>
      <c r="D428" s="166" t="s">
        <v>896</v>
      </c>
      <c r="E428" s="126">
        <v>1333</v>
      </c>
      <c r="F428" s="128">
        <v>483</v>
      </c>
      <c r="G428" s="128">
        <v>487</v>
      </c>
      <c r="H428" s="128">
        <v>363</v>
      </c>
      <c r="I428" s="126">
        <v>1379</v>
      </c>
      <c r="J428" s="128">
        <v>552</v>
      </c>
      <c r="K428" s="128">
        <v>458</v>
      </c>
      <c r="L428" s="128">
        <v>369</v>
      </c>
      <c r="M428" s="126">
        <v>1373</v>
      </c>
      <c r="N428" s="128">
        <v>553</v>
      </c>
      <c r="O428" s="128">
        <v>472</v>
      </c>
      <c r="P428" s="134">
        <v>348</v>
      </c>
    </row>
    <row r="429" spans="1:16" x14ac:dyDescent="0.3">
      <c r="A429" s="133">
        <v>25</v>
      </c>
      <c r="B429" s="165" t="s">
        <v>540</v>
      </c>
      <c r="C429" s="102">
        <v>25718</v>
      </c>
      <c r="D429" s="166" t="s">
        <v>616</v>
      </c>
      <c r="E429" s="126">
        <v>1389</v>
      </c>
      <c r="F429" s="128">
        <v>461</v>
      </c>
      <c r="G429" s="128">
        <v>537</v>
      </c>
      <c r="H429" s="128">
        <v>391</v>
      </c>
      <c r="I429" s="126">
        <v>1406</v>
      </c>
      <c r="J429" s="128">
        <v>478</v>
      </c>
      <c r="K429" s="128">
        <v>535</v>
      </c>
      <c r="L429" s="128">
        <v>393</v>
      </c>
      <c r="M429" s="126">
        <v>1373</v>
      </c>
      <c r="N429" s="128">
        <v>480</v>
      </c>
      <c r="O429" s="128">
        <v>520</v>
      </c>
      <c r="P429" s="134">
        <v>373</v>
      </c>
    </row>
    <row r="430" spans="1:16" x14ac:dyDescent="0.3">
      <c r="A430" s="133">
        <v>70</v>
      </c>
      <c r="B430" s="165" t="s">
        <v>480</v>
      </c>
      <c r="C430" s="102">
        <v>70771</v>
      </c>
      <c r="D430" s="166" t="s">
        <v>480</v>
      </c>
      <c r="E430" s="126">
        <v>1372</v>
      </c>
      <c r="F430" s="128">
        <v>413</v>
      </c>
      <c r="G430" s="128">
        <v>760</v>
      </c>
      <c r="H430" s="128">
        <v>199</v>
      </c>
      <c r="I430" s="126">
        <v>1450</v>
      </c>
      <c r="J430" s="128">
        <v>483</v>
      </c>
      <c r="K430" s="128">
        <v>770</v>
      </c>
      <c r="L430" s="128">
        <v>197</v>
      </c>
      <c r="M430" s="126">
        <v>1368</v>
      </c>
      <c r="N430" s="128">
        <v>477</v>
      </c>
      <c r="O430" s="128">
        <v>746</v>
      </c>
      <c r="P430" s="134">
        <v>145</v>
      </c>
    </row>
    <row r="431" spans="1:16" x14ac:dyDescent="0.3">
      <c r="A431" s="133">
        <v>5</v>
      </c>
      <c r="B431" s="165" t="s">
        <v>89</v>
      </c>
      <c r="C431" s="102">
        <v>5660</v>
      </c>
      <c r="D431" s="166" t="s">
        <v>184</v>
      </c>
      <c r="E431" s="126">
        <v>1240</v>
      </c>
      <c r="F431" s="128">
        <v>324</v>
      </c>
      <c r="G431" s="128">
        <v>677</v>
      </c>
      <c r="H431" s="128">
        <v>239</v>
      </c>
      <c r="I431" s="126">
        <v>1328</v>
      </c>
      <c r="J431" s="128">
        <v>350</v>
      </c>
      <c r="K431" s="128">
        <v>737</v>
      </c>
      <c r="L431" s="128">
        <v>241</v>
      </c>
      <c r="M431" s="126">
        <v>1353</v>
      </c>
      <c r="N431" s="128">
        <v>369</v>
      </c>
      <c r="O431" s="128">
        <v>755</v>
      </c>
      <c r="P431" s="134">
        <v>229</v>
      </c>
    </row>
    <row r="432" spans="1:16" x14ac:dyDescent="0.3">
      <c r="A432" s="133">
        <v>13</v>
      </c>
      <c r="B432" s="165" t="s">
        <v>239</v>
      </c>
      <c r="C432" s="102">
        <v>13670</v>
      </c>
      <c r="D432" s="166" t="s">
        <v>274</v>
      </c>
      <c r="E432" s="126">
        <v>1390</v>
      </c>
      <c r="F432" s="128">
        <v>493</v>
      </c>
      <c r="G432" s="128">
        <v>465</v>
      </c>
      <c r="H432" s="128">
        <v>432</v>
      </c>
      <c r="I432" s="126">
        <v>1442</v>
      </c>
      <c r="J432" s="128">
        <v>533</v>
      </c>
      <c r="K432" s="128">
        <v>473</v>
      </c>
      <c r="L432" s="128">
        <v>436</v>
      </c>
      <c r="M432" s="126">
        <v>1347</v>
      </c>
      <c r="N432" s="128">
        <v>535</v>
      </c>
      <c r="O432" s="128">
        <v>427</v>
      </c>
      <c r="P432" s="134">
        <v>385</v>
      </c>
    </row>
    <row r="433" spans="1:16" x14ac:dyDescent="0.3">
      <c r="A433" s="133">
        <v>20</v>
      </c>
      <c r="B433" s="165" t="s">
        <v>486</v>
      </c>
      <c r="C433" s="102">
        <v>20175</v>
      </c>
      <c r="D433" s="166" t="s">
        <v>493</v>
      </c>
      <c r="E433" s="126">
        <v>1366</v>
      </c>
      <c r="F433" s="128">
        <v>592</v>
      </c>
      <c r="G433" s="128">
        <v>299</v>
      </c>
      <c r="H433" s="128">
        <v>475</v>
      </c>
      <c r="I433" s="126">
        <v>1379</v>
      </c>
      <c r="J433" s="128">
        <v>653</v>
      </c>
      <c r="K433" s="128">
        <v>274</v>
      </c>
      <c r="L433" s="128">
        <v>452</v>
      </c>
      <c r="M433" s="126">
        <v>1338</v>
      </c>
      <c r="N433" s="128">
        <v>659</v>
      </c>
      <c r="O433" s="128">
        <v>261</v>
      </c>
      <c r="P433" s="134">
        <v>418</v>
      </c>
    </row>
    <row r="434" spans="1:16" x14ac:dyDescent="0.3">
      <c r="A434" s="133">
        <v>70</v>
      </c>
      <c r="B434" s="165" t="s">
        <v>480</v>
      </c>
      <c r="C434" s="102">
        <v>70429</v>
      </c>
      <c r="D434" s="166" t="s">
        <v>985</v>
      </c>
      <c r="E434" s="126">
        <v>1273</v>
      </c>
      <c r="F434" s="128">
        <v>635</v>
      </c>
      <c r="G434" s="128">
        <v>319</v>
      </c>
      <c r="H434" s="128">
        <v>319</v>
      </c>
      <c r="I434" s="126">
        <v>1385</v>
      </c>
      <c r="J434" s="128">
        <v>692</v>
      </c>
      <c r="K434" s="128">
        <v>382</v>
      </c>
      <c r="L434" s="128">
        <v>311</v>
      </c>
      <c r="M434" s="126">
        <v>1337</v>
      </c>
      <c r="N434" s="128">
        <v>688</v>
      </c>
      <c r="O434" s="128">
        <v>388</v>
      </c>
      <c r="P434" s="134">
        <v>261</v>
      </c>
    </row>
    <row r="435" spans="1:16" x14ac:dyDescent="0.3">
      <c r="A435" s="133">
        <v>76</v>
      </c>
      <c r="B435" s="165" t="s">
        <v>1044</v>
      </c>
      <c r="C435" s="102">
        <v>76403</v>
      </c>
      <c r="D435" s="166" t="s">
        <v>331</v>
      </c>
      <c r="E435" s="126">
        <v>1339</v>
      </c>
      <c r="F435" s="128">
        <v>332</v>
      </c>
      <c r="G435" s="128">
        <v>581</v>
      </c>
      <c r="H435" s="128">
        <v>426</v>
      </c>
      <c r="I435" s="126">
        <v>1352</v>
      </c>
      <c r="J435" s="128">
        <v>352</v>
      </c>
      <c r="K435" s="128">
        <v>585</v>
      </c>
      <c r="L435" s="128">
        <v>415</v>
      </c>
      <c r="M435" s="126">
        <v>1333</v>
      </c>
      <c r="N435" s="128">
        <v>351</v>
      </c>
      <c r="O435" s="128">
        <v>583</v>
      </c>
      <c r="P435" s="134">
        <v>399</v>
      </c>
    </row>
    <row r="436" spans="1:16" x14ac:dyDescent="0.3">
      <c r="A436" s="133">
        <v>15</v>
      </c>
      <c r="B436" s="165" t="s">
        <v>286</v>
      </c>
      <c r="C436" s="102">
        <v>15204</v>
      </c>
      <c r="D436" s="166" t="s">
        <v>306</v>
      </c>
      <c r="E436" s="126">
        <v>1308</v>
      </c>
      <c r="F436" s="128">
        <v>522</v>
      </c>
      <c r="G436" s="128">
        <v>646</v>
      </c>
      <c r="H436" s="128">
        <v>140</v>
      </c>
      <c r="I436" s="126">
        <v>1330</v>
      </c>
      <c r="J436" s="128">
        <v>541</v>
      </c>
      <c r="K436" s="128">
        <v>642</v>
      </c>
      <c r="L436" s="128">
        <v>147</v>
      </c>
      <c r="M436" s="126">
        <v>1330</v>
      </c>
      <c r="N436" s="128">
        <v>547</v>
      </c>
      <c r="O436" s="128">
        <v>655</v>
      </c>
      <c r="P436" s="134">
        <v>128</v>
      </c>
    </row>
    <row r="437" spans="1:16" x14ac:dyDescent="0.3">
      <c r="A437" s="133">
        <v>17</v>
      </c>
      <c r="B437" s="165" t="s">
        <v>116</v>
      </c>
      <c r="C437" s="102">
        <v>17513</v>
      </c>
      <c r="D437" s="166" t="s">
        <v>421</v>
      </c>
      <c r="E437" s="126">
        <v>1364</v>
      </c>
      <c r="F437" s="128">
        <v>331</v>
      </c>
      <c r="G437" s="128">
        <v>427</v>
      </c>
      <c r="H437" s="128">
        <v>606</v>
      </c>
      <c r="I437" s="126">
        <v>1361</v>
      </c>
      <c r="J437" s="128">
        <v>353</v>
      </c>
      <c r="K437" s="128">
        <v>413</v>
      </c>
      <c r="L437" s="128">
        <v>595</v>
      </c>
      <c r="M437" s="126">
        <v>1325</v>
      </c>
      <c r="N437" s="128">
        <v>379</v>
      </c>
      <c r="O437" s="128">
        <v>373</v>
      </c>
      <c r="P437" s="134">
        <v>573</v>
      </c>
    </row>
    <row r="438" spans="1:16" x14ac:dyDescent="0.3">
      <c r="A438" s="133">
        <v>20</v>
      </c>
      <c r="B438" s="165" t="s">
        <v>486</v>
      </c>
      <c r="C438" s="102">
        <v>20517</v>
      </c>
      <c r="D438" s="166" t="s">
        <v>503</v>
      </c>
      <c r="E438" s="126">
        <v>1354</v>
      </c>
      <c r="F438" s="128">
        <v>316</v>
      </c>
      <c r="G438" s="128">
        <v>653</v>
      </c>
      <c r="H438" s="128">
        <v>385</v>
      </c>
      <c r="I438" s="126">
        <v>1389</v>
      </c>
      <c r="J438" s="128">
        <v>339</v>
      </c>
      <c r="K438" s="128">
        <v>668</v>
      </c>
      <c r="L438" s="128">
        <v>382</v>
      </c>
      <c r="M438" s="126">
        <v>1321</v>
      </c>
      <c r="N438" s="128">
        <v>334</v>
      </c>
      <c r="O438" s="128">
        <v>629</v>
      </c>
      <c r="P438" s="134">
        <v>358</v>
      </c>
    </row>
    <row r="439" spans="1:16" x14ac:dyDescent="0.3">
      <c r="A439" s="133">
        <v>25</v>
      </c>
      <c r="B439" s="165" t="s">
        <v>540</v>
      </c>
      <c r="C439" s="102">
        <v>25781</v>
      </c>
      <c r="D439" s="166" t="s">
        <v>627</v>
      </c>
      <c r="E439" s="126">
        <v>1401</v>
      </c>
      <c r="F439" s="128">
        <v>119</v>
      </c>
      <c r="G439" s="128">
        <v>1043</v>
      </c>
      <c r="H439" s="128">
        <v>239</v>
      </c>
      <c r="I439" s="126">
        <v>1339</v>
      </c>
      <c r="J439" s="128">
        <v>125</v>
      </c>
      <c r="K439" s="128">
        <v>970</v>
      </c>
      <c r="L439" s="128">
        <v>244</v>
      </c>
      <c r="M439" s="126">
        <v>1315</v>
      </c>
      <c r="N439" s="128">
        <v>125</v>
      </c>
      <c r="O439" s="128">
        <v>944</v>
      </c>
      <c r="P439" s="134">
        <v>246</v>
      </c>
    </row>
    <row r="440" spans="1:16" x14ac:dyDescent="0.3">
      <c r="A440" s="133">
        <v>5</v>
      </c>
      <c r="B440" s="165" t="s">
        <v>89</v>
      </c>
      <c r="C440" s="102">
        <v>5120</v>
      </c>
      <c r="D440" s="166" t="s">
        <v>114</v>
      </c>
      <c r="E440" s="126">
        <v>1255</v>
      </c>
      <c r="F440" s="128">
        <v>485</v>
      </c>
      <c r="G440" s="128">
        <v>528</v>
      </c>
      <c r="H440" s="128">
        <v>242</v>
      </c>
      <c r="I440" s="126">
        <v>1324</v>
      </c>
      <c r="J440" s="128">
        <v>518</v>
      </c>
      <c r="K440" s="128">
        <v>521</v>
      </c>
      <c r="L440" s="128">
        <v>285</v>
      </c>
      <c r="M440" s="126">
        <v>1304</v>
      </c>
      <c r="N440" s="128">
        <v>518</v>
      </c>
      <c r="O440" s="128">
        <v>501</v>
      </c>
      <c r="P440" s="134">
        <v>285</v>
      </c>
    </row>
    <row r="441" spans="1:16" x14ac:dyDescent="0.3">
      <c r="A441" s="133">
        <v>15</v>
      </c>
      <c r="B441" s="165" t="s">
        <v>286</v>
      </c>
      <c r="C441" s="102">
        <v>15861</v>
      </c>
      <c r="D441" s="166" t="s">
        <v>403</v>
      </c>
      <c r="E441" s="126">
        <v>1276</v>
      </c>
      <c r="F441" s="128">
        <v>325</v>
      </c>
      <c r="G441" s="128">
        <v>716</v>
      </c>
      <c r="H441" s="128">
        <v>235</v>
      </c>
      <c r="I441" s="126">
        <v>1290</v>
      </c>
      <c r="J441" s="128">
        <v>336</v>
      </c>
      <c r="K441" s="128">
        <v>717</v>
      </c>
      <c r="L441" s="128">
        <v>237</v>
      </c>
      <c r="M441" s="126">
        <v>1302</v>
      </c>
      <c r="N441" s="128">
        <v>344</v>
      </c>
      <c r="O441" s="128">
        <v>739</v>
      </c>
      <c r="P441" s="134">
        <v>219</v>
      </c>
    </row>
    <row r="442" spans="1:16" x14ac:dyDescent="0.3">
      <c r="A442" s="133">
        <v>52</v>
      </c>
      <c r="B442" s="165" t="s">
        <v>162</v>
      </c>
      <c r="C442" s="102">
        <v>52612</v>
      </c>
      <c r="D442" s="166" t="s">
        <v>611</v>
      </c>
      <c r="E442" s="126">
        <v>1197</v>
      </c>
      <c r="F442" s="128">
        <v>402</v>
      </c>
      <c r="G442" s="128">
        <v>264</v>
      </c>
      <c r="H442" s="128">
        <v>531</v>
      </c>
      <c r="I442" s="126">
        <v>1314</v>
      </c>
      <c r="J442" s="128">
        <v>471</v>
      </c>
      <c r="K442" s="128">
        <v>307</v>
      </c>
      <c r="L442" s="128">
        <v>536</v>
      </c>
      <c r="M442" s="126">
        <v>1296</v>
      </c>
      <c r="N442" s="128">
        <v>470</v>
      </c>
      <c r="O442" s="128">
        <v>298</v>
      </c>
      <c r="P442" s="134">
        <v>528</v>
      </c>
    </row>
    <row r="443" spans="1:16" x14ac:dyDescent="0.3">
      <c r="A443" s="133">
        <v>17</v>
      </c>
      <c r="B443" s="165" t="s">
        <v>116</v>
      </c>
      <c r="C443" s="102">
        <v>17524</v>
      </c>
      <c r="D443" s="165" t="s">
        <v>422</v>
      </c>
      <c r="E443" s="126">
        <v>1299</v>
      </c>
      <c r="F443" s="128">
        <v>272</v>
      </c>
      <c r="G443" s="128">
        <v>748</v>
      </c>
      <c r="H443" s="128">
        <v>279</v>
      </c>
      <c r="I443" s="126">
        <v>1322</v>
      </c>
      <c r="J443" s="128">
        <v>297</v>
      </c>
      <c r="K443" s="128">
        <v>753</v>
      </c>
      <c r="L443" s="128">
        <v>272</v>
      </c>
      <c r="M443" s="126">
        <v>1292</v>
      </c>
      <c r="N443" s="128">
        <v>298</v>
      </c>
      <c r="O443" s="128">
        <v>728</v>
      </c>
      <c r="P443" s="134">
        <v>266</v>
      </c>
    </row>
    <row r="444" spans="1:16" x14ac:dyDescent="0.3">
      <c r="A444" s="133">
        <v>25</v>
      </c>
      <c r="B444" s="165" t="s">
        <v>540</v>
      </c>
      <c r="C444" s="102">
        <v>25224</v>
      </c>
      <c r="D444" s="165" t="s">
        <v>562</v>
      </c>
      <c r="E444" s="126">
        <v>1308</v>
      </c>
      <c r="F444" s="128">
        <v>242</v>
      </c>
      <c r="G444" s="128">
        <v>865</v>
      </c>
      <c r="H444" s="128">
        <v>201</v>
      </c>
      <c r="I444" s="126">
        <v>1309</v>
      </c>
      <c r="J444" s="128">
        <v>252</v>
      </c>
      <c r="K444" s="128">
        <v>863</v>
      </c>
      <c r="L444" s="128">
        <v>194</v>
      </c>
      <c r="M444" s="126">
        <v>1284</v>
      </c>
      <c r="N444" s="128">
        <v>249</v>
      </c>
      <c r="O444" s="128">
        <v>842</v>
      </c>
      <c r="P444" s="134">
        <v>193</v>
      </c>
    </row>
    <row r="445" spans="1:16" x14ac:dyDescent="0.3">
      <c r="A445" s="133">
        <v>25</v>
      </c>
      <c r="B445" s="165" t="s">
        <v>540</v>
      </c>
      <c r="C445" s="102">
        <v>25658</v>
      </c>
      <c r="D445" s="166" t="s">
        <v>180</v>
      </c>
      <c r="E445" s="126">
        <v>1309</v>
      </c>
      <c r="F445" s="128">
        <v>336</v>
      </c>
      <c r="G445" s="128">
        <v>503</v>
      </c>
      <c r="H445" s="128">
        <v>470</v>
      </c>
      <c r="I445" s="126">
        <v>1320</v>
      </c>
      <c r="J445" s="128">
        <v>362</v>
      </c>
      <c r="K445" s="128">
        <v>500</v>
      </c>
      <c r="L445" s="128">
        <v>458</v>
      </c>
      <c r="M445" s="126">
        <v>1282</v>
      </c>
      <c r="N445" s="128">
        <v>359</v>
      </c>
      <c r="O445" s="128">
        <v>493</v>
      </c>
      <c r="P445" s="134">
        <v>430</v>
      </c>
    </row>
    <row r="446" spans="1:16" x14ac:dyDescent="0.3">
      <c r="A446" s="133">
        <v>20</v>
      </c>
      <c r="B446" s="165" t="s">
        <v>486</v>
      </c>
      <c r="C446" s="102">
        <v>20550</v>
      </c>
      <c r="D446" s="166" t="s">
        <v>504</v>
      </c>
      <c r="E446" s="126">
        <v>1242</v>
      </c>
      <c r="F446" s="128">
        <v>329</v>
      </c>
      <c r="G446" s="128">
        <v>577</v>
      </c>
      <c r="H446" s="128">
        <v>336</v>
      </c>
      <c r="I446" s="126">
        <v>1269</v>
      </c>
      <c r="J446" s="128">
        <v>334</v>
      </c>
      <c r="K446" s="128">
        <v>599</v>
      </c>
      <c r="L446" s="128">
        <v>336</v>
      </c>
      <c r="M446" s="126">
        <v>1279</v>
      </c>
      <c r="N446" s="128">
        <v>339</v>
      </c>
      <c r="O446" s="128">
        <v>612</v>
      </c>
      <c r="P446" s="134">
        <v>328</v>
      </c>
    </row>
    <row r="447" spans="1:16" x14ac:dyDescent="0.3">
      <c r="A447" s="133">
        <v>17</v>
      </c>
      <c r="B447" s="165" t="s">
        <v>116</v>
      </c>
      <c r="C447" s="102">
        <v>17662</v>
      </c>
      <c r="D447" s="166" t="s">
        <v>427</v>
      </c>
      <c r="E447" s="126">
        <v>1163</v>
      </c>
      <c r="F447" s="128">
        <v>395</v>
      </c>
      <c r="G447" s="128">
        <v>133</v>
      </c>
      <c r="H447" s="128">
        <v>635</v>
      </c>
      <c r="I447" s="126">
        <v>1197</v>
      </c>
      <c r="J447" s="128">
        <v>420</v>
      </c>
      <c r="K447" s="128">
        <v>130</v>
      </c>
      <c r="L447" s="128">
        <v>647</v>
      </c>
      <c r="M447" s="126">
        <v>1268</v>
      </c>
      <c r="N447" s="128">
        <v>475</v>
      </c>
      <c r="O447" s="128">
        <v>130</v>
      </c>
      <c r="P447" s="134">
        <v>663</v>
      </c>
    </row>
    <row r="448" spans="1:16" x14ac:dyDescent="0.3">
      <c r="A448" s="133">
        <v>20</v>
      </c>
      <c r="B448" s="165" t="s">
        <v>486</v>
      </c>
      <c r="C448" s="102">
        <v>20383</v>
      </c>
      <c r="D448" s="166" t="s">
        <v>500</v>
      </c>
      <c r="E448" s="126">
        <v>1312</v>
      </c>
      <c r="F448" s="128">
        <v>283</v>
      </c>
      <c r="G448" s="128">
        <v>705</v>
      </c>
      <c r="H448" s="128">
        <v>324</v>
      </c>
      <c r="I448" s="126">
        <v>1328</v>
      </c>
      <c r="J448" s="128">
        <v>297</v>
      </c>
      <c r="K448" s="128">
        <v>706</v>
      </c>
      <c r="L448" s="128">
        <v>325</v>
      </c>
      <c r="M448" s="126">
        <v>1262</v>
      </c>
      <c r="N448" s="128">
        <v>296</v>
      </c>
      <c r="O448" s="128">
        <v>665</v>
      </c>
      <c r="P448" s="134">
        <v>301</v>
      </c>
    </row>
    <row r="449" spans="1:16" x14ac:dyDescent="0.3">
      <c r="A449" s="133">
        <v>41</v>
      </c>
      <c r="B449" s="165" t="s">
        <v>681</v>
      </c>
      <c r="C449" s="102">
        <v>41359</v>
      </c>
      <c r="D449" s="166" t="s">
        <v>696</v>
      </c>
      <c r="E449" s="126">
        <v>1147</v>
      </c>
      <c r="F449" s="128">
        <v>566</v>
      </c>
      <c r="G449" s="128">
        <v>281</v>
      </c>
      <c r="H449" s="128">
        <v>300</v>
      </c>
      <c r="I449" s="126">
        <v>1188</v>
      </c>
      <c r="J449" s="128">
        <v>608</v>
      </c>
      <c r="K449" s="128">
        <v>278</v>
      </c>
      <c r="L449" s="128">
        <v>302</v>
      </c>
      <c r="M449" s="126">
        <v>1259</v>
      </c>
      <c r="N449" s="128">
        <v>615</v>
      </c>
      <c r="O449" s="128">
        <v>332</v>
      </c>
      <c r="P449" s="134">
        <v>312</v>
      </c>
    </row>
    <row r="450" spans="1:16" x14ac:dyDescent="0.3">
      <c r="A450" s="133">
        <v>25</v>
      </c>
      <c r="B450" s="165" t="s">
        <v>540</v>
      </c>
      <c r="C450" s="102">
        <v>25178</v>
      </c>
      <c r="D450" s="166" t="s">
        <v>557</v>
      </c>
      <c r="E450" s="126">
        <v>1195</v>
      </c>
      <c r="F450" s="128">
        <v>277</v>
      </c>
      <c r="G450" s="128">
        <v>562</v>
      </c>
      <c r="H450" s="128">
        <v>356</v>
      </c>
      <c r="I450" s="126">
        <v>1232</v>
      </c>
      <c r="J450" s="128">
        <v>291</v>
      </c>
      <c r="K450" s="128">
        <v>589</v>
      </c>
      <c r="L450" s="128">
        <v>352</v>
      </c>
      <c r="M450" s="126">
        <v>1258</v>
      </c>
      <c r="N450" s="128">
        <v>295</v>
      </c>
      <c r="O450" s="128">
        <v>620</v>
      </c>
      <c r="P450" s="134">
        <v>343</v>
      </c>
    </row>
    <row r="451" spans="1:16" x14ac:dyDescent="0.3">
      <c r="A451" s="133">
        <v>54</v>
      </c>
      <c r="B451" s="165" t="s">
        <v>838</v>
      </c>
      <c r="C451" s="102">
        <v>54820</v>
      </c>
      <c r="D451" s="166" t="s">
        <v>201</v>
      </c>
      <c r="E451" s="126">
        <v>1291</v>
      </c>
      <c r="F451" s="128">
        <v>461</v>
      </c>
      <c r="G451" s="128">
        <v>549</v>
      </c>
      <c r="H451" s="128">
        <v>281</v>
      </c>
      <c r="I451" s="126">
        <v>1344</v>
      </c>
      <c r="J451" s="128">
        <v>498</v>
      </c>
      <c r="K451" s="128">
        <v>573</v>
      </c>
      <c r="L451" s="128">
        <v>273</v>
      </c>
      <c r="M451" s="126">
        <v>1253</v>
      </c>
      <c r="N451" s="128">
        <v>428</v>
      </c>
      <c r="O451" s="128">
        <v>570</v>
      </c>
      <c r="P451" s="134">
        <v>255</v>
      </c>
    </row>
    <row r="452" spans="1:16" x14ac:dyDescent="0.3">
      <c r="A452" s="133">
        <v>17</v>
      </c>
      <c r="B452" s="165" t="s">
        <v>116</v>
      </c>
      <c r="C452" s="102">
        <v>17877</v>
      </c>
      <c r="D452" s="166" t="s">
        <v>432</v>
      </c>
      <c r="E452" s="126">
        <v>1205</v>
      </c>
      <c r="F452" s="128">
        <v>261</v>
      </c>
      <c r="G452" s="128">
        <v>517</v>
      </c>
      <c r="H452" s="128">
        <v>427</v>
      </c>
      <c r="I452" s="126">
        <v>1252</v>
      </c>
      <c r="J452" s="128">
        <v>287</v>
      </c>
      <c r="K452" s="128">
        <v>530</v>
      </c>
      <c r="L452" s="128">
        <v>435</v>
      </c>
      <c r="M452" s="126">
        <v>1253</v>
      </c>
      <c r="N452" s="128">
        <v>325</v>
      </c>
      <c r="O452" s="128">
        <v>502</v>
      </c>
      <c r="P452" s="134">
        <v>426</v>
      </c>
    </row>
    <row r="453" spans="1:16" x14ac:dyDescent="0.3">
      <c r="A453" s="133">
        <v>50</v>
      </c>
      <c r="B453" s="165" t="s">
        <v>759</v>
      </c>
      <c r="C453" s="102">
        <v>50325</v>
      </c>
      <c r="D453" s="166" t="s">
        <v>771</v>
      </c>
      <c r="E453" s="126">
        <v>1309</v>
      </c>
      <c r="F453" s="128">
        <v>102</v>
      </c>
      <c r="G453" s="128">
        <v>1024</v>
      </c>
      <c r="H453" s="128">
        <v>183</v>
      </c>
      <c r="I453" s="126">
        <v>1269</v>
      </c>
      <c r="J453" s="128">
        <v>108</v>
      </c>
      <c r="K453" s="128">
        <v>985</v>
      </c>
      <c r="L453" s="128">
        <v>176</v>
      </c>
      <c r="M453" s="126">
        <v>1250</v>
      </c>
      <c r="N453" s="128">
        <v>106</v>
      </c>
      <c r="O453" s="128">
        <v>986</v>
      </c>
      <c r="P453" s="134">
        <v>158</v>
      </c>
    </row>
    <row r="454" spans="1:16" x14ac:dyDescent="0.3">
      <c r="A454" s="133">
        <v>17</v>
      </c>
      <c r="B454" s="165" t="s">
        <v>116</v>
      </c>
      <c r="C454" s="102">
        <v>17433</v>
      </c>
      <c r="D454" s="166" t="s">
        <v>415</v>
      </c>
      <c r="E454" s="126">
        <v>1171</v>
      </c>
      <c r="F454" s="128">
        <v>306</v>
      </c>
      <c r="G454" s="128">
        <v>491</v>
      </c>
      <c r="H454" s="128">
        <v>374</v>
      </c>
      <c r="I454" s="126">
        <v>1185</v>
      </c>
      <c r="J454" s="128">
        <v>325</v>
      </c>
      <c r="K454" s="128">
        <v>490</v>
      </c>
      <c r="L454" s="128">
        <v>370</v>
      </c>
      <c r="M454" s="126">
        <v>1246</v>
      </c>
      <c r="N454" s="128">
        <v>370</v>
      </c>
      <c r="O454" s="128">
        <v>478</v>
      </c>
      <c r="P454" s="134">
        <v>398</v>
      </c>
    </row>
    <row r="455" spans="1:16" x14ac:dyDescent="0.3">
      <c r="A455" s="133">
        <v>73</v>
      </c>
      <c r="B455" s="165" t="s">
        <v>998</v>
      </c>
      <c r="C455" s="102">
        <v>73217</v>
      </c>
      <c r="D455" s="166" t="s">
        <v>1011</v>
      </c>
      <c r="E455" s="126">
        <v>1246</v>
      </c>
      <c r="F455" s="128">
        <v>588</v>
      </c>
      <c r="G455" s="128">
        <v>313</v>
      </c>
      <c r="H455" s="128">
        <v>345</v>
      </c>
      <c r="I455" s="126">
        <v>1296</v>
      </c>
      <c r="J455" s="128">
        <v>606</v>
      </c>
      <c r="K455" s="128">
        <v>323</v>
      </c>
      <c r="L455" s="128">
        <v>367</v>
      </c>
      <c r="M455" s="126">
        <v>1240</v>
      </c>
      <c r="N455" s="128">
        <v>610</v>
      </c>
      <c r="O455" s="128">
        <v>268</v>
      </c>
      <c r="P455" s="134">
        <v>362</v>
      </c>
    </row>
    <row r="456" spans="1:16" x14ac:dyDescent="0.3">
      <c r="A456" s="133">
        <v>66</v>
      </c>
      <c r="B456" s="165" t="s">
        <v>425</v>
      </c>
      <c r="C456" s="102">
        <v>66687</v>
      </c>
      <c r="D456" s="166" t="s">
        <v>899</v>
      </c>
      <c r="E456" s="126">
        <v>1255</v>
      </c>
      <c r="F456" s="128">
        <v>576</v>
      </c>
      <c r="G456" s="128">
        <v>345</v>
      </c>
      <c r="H456" s="128">
        <v>334</v>
      </c>
      <c r="I456" s="126">
        <v>1257</v>
      </c>
      <c r="J456" s="128">
        <v>591</v>
      </c>
      <c r="K456" s="128">
        <v>336</v>
      </c>
      <c r="L456" s="128">
        <v>330</v>
      </c>
      <c r="M456" s="126">
        <v>1238</v>
      </c>
      <c r="N456" s="128">
        <v>589</v>
      </c>
      <c r="O456" s="128">
        <v>334</v>
      </c>
      <c r="P456" s="134">
        <v>315</v>
      </c>
    </row>
    <row r="457" spans="1:16" x14ac:dyDescent="0.3">
      <c r="A457" s="133">
        <v>68</v>
      </c>
      <c r="B457" s="165" t="s">
        <v>900</v>
      </c>
      <c r="C457" s="102">
        <v>68167</v>
      </c>
      <c r="D457" s="166" t="s">
        <v>911</v>
      </c>
      <c r="E457" s="126">
        <v>1207</v>
      </c>
      <c r="F457" s="128">
        <v>361</v>
      </c>
      <c r="G457" s="128">
        <v>455</v>
      </c>
      <c r="H457" s="128">
        <v>391</v>
      </c>
      <c r="I457" s="126">
        <v>1212</v>
      </c>
      <c r="J457" s="128">
        <v>369</v>
      </c>
      <c r="K457" s="128">
        <v>460</v>
      </c>
      <c r="L457" s="128">
        <v>383</v>
      </c>
      <c r="M457" s="126">
        <v>1235</v>
      </c>
      <c r="N457" s="128">
        <v>365</v>
      </c>
      <c r="O457" s="128">
        <v>474</v>
      </c>
      <c r="P457" s="134">
        <v>396</v>
      </c>
    </row>
    <row r="458" spans="1:16" x14ac:dyDescent="0.3">
      <c r="A458" s="133">
        <v>47</v>
      </c>
      <c r="B458" s="165" t="s">
        <v>730</v>
      </c>
      <c r="C458" s="102">
        <v>47058</v>
      </c>
      <c r="D458" s="166" t="s">
        <v>734</v>
      </c>
      <c r="E458" s="126">
        <v>1266</v>
      </c>
      <c r="F458" s="128">
        <v>465</v>
      </c>
      <c r="G458" s="128">
        <v>408</v>
      </c>
      <c r="H458" s="128">
        <v>393</v>
      </c>
      <c r="I458" s="126">
        <v>1268</v>
      </c>
      <c r="J458" s="128">
        <v>492</v>
      </c>
      <c r="K458" s="128">
        <v>422</v>
      </c>
      <c r="L458" s="128">
        <v>354</v>
      </c>
      <c r="M458" s="126">
        <v>1229</v>
      </c>
      <c r="N458" s="128">
        <v>499</v>
      </c>
      <c r="O458" s="128">
        <v>422</v>
      </c>
      <c r="P458" s="134">
        <v>308</v>
      </c>
    </row>
    <row r="459" spans="1:16" x14ac:dyDescent="0.3">
      <c r="A459" s="133">
        <v>85</v>
      </c>
      <c r="B459" s="165" t="s">
        <v>1087</v>
      </c>
      <c r="C459" s="102">
        <v>85430</v>
      </c>
      <c r="D459" s="166" t="s">
        <v>1104</v>
      </c>
      <c r="E459" s="126">
        <v>1179</v>
      </c>
      <c r="F459" s="128">
        <v>258</v>
      </c>
      <c r="G459" s="128">
        <v>541</v>
      </c>
      <c r="H459" s="128">
        <v>380</v>
      </c>
      <c r="I459" s="126">
        <v>1107</v>
      </c>
      <c r="J459" s="128">
        <v>268</v>
      </c>
      <c r="K459" s="128">
        <v>457</v>
      </c>
      <c r="L459" s="128">
        <v>382</v>
      </c>
      <c r="M459" s="126">
        <v>1228</v>
      </c>
      <c r="N459" s="128">
        <v>415</v>
      </c>
      <c r="O459" s="128">
        <v>451</v>
      </c>
      <c r="P459" s="134">
        <v>362</v>
      </c>
    </row>
    <row r="460" spans="1:16" x14ac:dyDescent="0.3">
      <c r="A460" s="133">
        <v>8</v>
      </c>
      <c r="B460" s="165" t="s">
        <v>215</v>
      </c>
      <c r="C460" s="102">
        <v>8421</v>
      </c>
      <c r="D460" s="165" t="s">
        <v>222</v>
      </c>
      <c r="E460" s="126">
        <v>1138</v>
      </c>
      <c r="F460" s="128">
        <v>456</v>
      </c>
      <c r="G460" s="128">
        <v>403</v>
      </c>
      <c r="H460" s="128">
        <v>279</v>
      </c>
      <c r="I460" s="126">
        <v>1230</v>
      </c>
      <c r="J460" s="128">
        <v>515</v>
      </c>
      <c r="K460" s="128">
        <v>438</v>
      </c>
      <c r="L460" s="128">
        <v>277</v>
      </c>
      <c r="M460" s="126">
        <v>1228</v>
      </c>
      <c r="N460" s="128">
        <v>537</v>
      </c>
      <c r="O460" s="128">
        <v>448</v>
      </c>
      <c r="P460" s="134">
        <v>243</v>
      </c>
    </row>
    <row r="461" spans="1:16" x14ac:dyDescent="0.3">
      <c r="A461" s="133">
        <v>86</v>
      </c>
      <c r="B461" s="165" t="s">
        <v>1105</v>
      </c>
      <c r="C461" s="102">
        <v>86571</v>
      </c>
      <c r="D461" s="166" t="s">
        <v>1110</v>
      </c>
      <c r="E461" s="126">
        <v>1154</v>
      </c>
      <c r="F461" s="128">
        <v>540</v>
      </c>
      <c r="G461" s="128">
        <v>168</v>
      </c>
      <c r="H461" s="128">
        <v>446</v>
      </c>
      <c r="I461" s="126">
        <v>1195</v>
      </c>
      <c r="J461" s="128">
        <v>578</v>
      </c>
      <c r="K461" s="128">
        <v>178</v>
      </c>
      <c r="L461" s="128">
        <v>439</v>
      </c>
      <c r="M461" s="126">
        <v>1219</v>
      </c>
      <c r="N461" s="128">
        <v>619</v>
      </c>
      <c r="O461" s="128">
        <v>165</v>
      </c>
      <c r="P461" s="134">
        <v>435</v>
      </c>
    </row>
    <row r="462" spans="1:16" x14ac:dyDescent="0.3">
      <c r="A462" s="133">
        <v>73</v>
      </c>
      <c r="B462" s="165" t="s">
        <v>998</v>
      </c>
      <c r="C462" s="102">
        <v>73067</v>
      </c>
      <c r="D462" s="166" t="s">
        <v>1005</v>
      </c>
      <c r="E462" s="126">
        <v>1258</v>
      </c>
      <c r="F462" s="128">
        <v>492</v>
      </c>
      <c r="G462" s="128">
        <v>557</v>
      </c>
      <c r="H462" s="128">
        <v>209</v>
      </c>
      <c r="I462" s="126">
        <v>1214</v>
      </c>
      <c r="J462" s="128">
        <v>564</v>
      </c>
      <c r="K462" s="128">
        <v>443</v>
      </c>
      <c r="L462" s="128">
        <v>207</v>
      </c>
      <c r="M462" s="126">
        <v>1219</v>
      </c>
      <c r="N462" s="128">
        <v>568</v>
      </c>
      <c r="O462" s="128">
        <v>448</v>
      </c>
      <c r="P462" s="134">
        <v>203</v>
      </c>
    </row>
    <row r="463" spans="1:16" x14ac:dyDescent="0.3">
      <c r="A463" s="133">
        <v>23</v>
      </c>
      <c r="B463" s="165" t="s">
        <v>250</v>
      </c>
      <c r="C463" s="102">
        <v>23675</v>
      </c>
      <c r="D463" s="166" t="s">
        <v>534</v>
      </c>
      <c r="E463" s="126">
        <v>1201</v>
      </c>
      <c r="F463" s="128">
        <v>541</v>
      </c>
      <c r="G463" s="128">
        <v>310</v>
      </c>
      <c r="H463" s="128">
        <v>350</v>
      </c>
      <c r="I463" s="126">
        <v>1252</v>
      </c>
      <c r="J463" s="128">
        <v>591</v>
      </c>
      <c r="K463" s="128">
        <v>307</v>
      </c>
      <c r="L463" s="128">
        <v>354</v>
      </c>
      <c r="M463" s="126">
        <v>1213</v>
      </c>
      <c r="N463" s="128">
        <v>582</v>
      </c>
      <c r="O463" s="128">
        <v>304</v>
      </c>
      <c r="P463" s="134">
        <v>327</v>
      </c>
    </row>
    <row r="464" spans="1:16" x14ac:dyDescent="0.3">
      <c r="A464" s="133">
        <v>19</v>
      </c>
      <c r="B464" s="165" t="s">
        <v>449</v>
      </c>
      <c r="C464" s="102">
        <v>19110</v>
      </c>
      <c r="D464" s="166" t="s">
        <v>453</v>
      </c>
      <c r="E464" s="126">
        <v>1199</v>
      </c>
      <c r="F464" s="128">
        <v>423</v>
      </c>
      <c r="G464" s="128">
        <v>578</v>
      </c>
      <c r="H464" s="128">
        <v>198</v>
      </c>
      <c r="I464" s="126">
        <v>1256</v>
      </c>
      <c r="J464" s="128">
        <v>481</v>
      </c>
      <c r="K464" s="128">
        <v>571</v>
      </c>
      <c r="L464" s="128">
        <v>204</v>
      </c>
      <c r="M464" s="126">
        <v>1211</v>
      </c>
      <c r="N464" s="128">
        <v>490</v>
      </c>
      <c r="O464" s="128">
        <v>535</v>
      </c>
      <c r="P464" s="134">
        <v>186</v>
      </c>
    </row>
    <row r="465" spans="1:16" x14ac:dyDescent="0.3">
      <c r="A465" s="133">
        <v>66</v>
      </c>
      <c r="B465" s="165" t="s">
        <v>425</v>
      </c>
      <c r="C465" s="102">
        <v>66045</v>
      </c>
      <c r="D465" s="166" t="s">
        <v>888</v>
      </c>
      <c r="E465" s="126">
        <v>1197</v>
      </c>
      <c r="F465" s="128">
        <v>340</v>
      </c>
      <c r="G465" s="128">
        <v>357</v>
      </c>
      <c r="H465" s="128">
        <v>500</v>
      </c>
      <c r="I465" s="126">
        <v>1222</v>
      </c>
      <c r="J465" s="128">
        <v>351</v>
      </c>
      <c r="K465" s="128">
        <v>335</v>
      </c>
      <c r="L465" s="128">
        <v>536</v>
      </c>
      <c r="M465" s="126">
        <v>1198</v>
      </c>
      <c r="N465" s="128">
        <v>356</v>
      </c>
      <c r="O465" s="128">
        <v>326</v>
      </c>
      <c r="P465" s="134">
        <v>516</v>
      </c>
    </row>
    <row r="466" spans="1:16" x14ac:dyDescent="0.3">
      <c r="A466" s="133">
        <v>73</v>
      </c>
      <c r="B466" s="165" t="s">
        <v>998</v>
      </c>
      <c r="C466" s="102">
        <v>73148</v>
      </c>
      <c r="D466" s="166" t="s">
        <v>1007</v>
      </c>
      <c r="E466" s="126">
        <v>1104</v>
      </c>
      <c r="F466" s="128">
        <v>258</v>
      </c>
      <c r="G466" s="128">
        <v>460</v>
      </c>
      <c r="H466" s="128">
        <v>386</v>
      </c>
      <c r="I466" s="126">
        <v>1200</v>
      </c>
      <c r="J466" s="128">
        <v>354</v>
      </c>
      <c r="K466" s="128">
        <v>462</v>
      </c>
      <c r="L466" s="128">
        <v>384</v>
      </c>
      <c r="M466" s="126">
        <v>1196</v>
      </c>
      <c r="N466" s="128">
        <v>357</v>
      </c>
      <c r="O466" s="128">
        <v>467</v>
      </c>
      <c r="P466" s="134">
        <v>372</v>
      </c>
    </row>
    <row r="467" spans="1:16" x14ac:dyDescent="0.3">
      <c r="A467" s="133">
        <v>73</v>
      </c>
      <c r="B467" s="165" t="s">
        <v>998</v>
      </c>
      <c r="C467" s="102">
        <v>73624</v>
      </c>
      <c r="D467" s="166" t="s">
        <v>1036</v>
      </c>
      <c r="E467" s="126">
        <v>1090</v>
      </c>
      <c r="F467" s="128">
        <v>565</v>
      </c>
      <c r="G467" s="128">
        <v>280</v>
      </c>
      <c r="H467" s="128">
        <v>245</v>
      </c>
      <c r="I467" s="126">
        <v>1216</v>
      </c>
      <c r="J467" s="128">
        <v>713</v>
      </c>
      <c r="K467" s="128">
        <v>255</v>
      </c>
      <c r="L467" s="128">
        <v>248</v>
      </c>
      <c r="M467" s="126">
        <v>1188</v>
      </c>
      <c r="N467" s="128">
        <v>711</v>
      </c>
      <c r="O467" s="128">
        <v>233</v>
      </c>
      <c r="P467" s="134">
        <v>244</v>
      </c>
    </row>
    <row r="468" spans="1:16" x14ac:dyDescent="0.3">
      <c r="A468" s="133">
        <v>15</v>
      </c>
      <c r="B468" s="165" t="s">
        <v>286</v>
      </c>
      <c r="C468" s="102">
        <v>15480</v>
      </c>
      <c r="D468" s="165" t="s">
        <v>341</v>
      </c>
      <c r="E468" s="126">
        <v>1211</v>
      </c>
      <c r="F468" s="128">
        <v>219</v>
      </c>
      <c r="G468" s="128">
        <v>859</v>
      </c>
      <c r="H468" s="128">
        <v>133</v>
      </c>
      <c r="I468" s="126">
        <v>1201</v>
      </c>
      <c r="J468" s="128">
        <v>235</v>
      </c>
      <c r="K468" s="128">
        <v>838</v>
      </c>
      <c r="L468" s="128">
        <v>128</v>
      </c>
      <c r="M468" s="126">
        <v>1186</v>
      </c>
      <c r="N468" s="128">
        <v>238</v>
      </c>
      <c r="O468" s="128">
        <v>826</v>
      </c>
      <c r="P468" s="134">
        <v>122</v>
      </c>
    </row>
    <row r="469" spans="1:16" x14ac:dyDescent="0.3">
      <c r="A469" s="133">
        <v>23</v>
      </c>
      <c r="B469" s="165" t="s">
        <v>250</v>
      </c>
      <c r="C469" s="102">
        <v>23815</v>
      </c>
      <c r="D469" s="166" t="s">
        <v>538</v>
      </c>
      <c r="E469" s="126">
        <v>1073</v>
      </c>
      <c r="F469" s="128">
        <v>559</v>
      </c>
      <c r="G469" s="128">
        <v>203</v>
      </c>
      <c r="H469" s="128">
        <v>311</v>
      </c>
      <c r="I469" s="126">
        <v>1098</v>
      </c>
      <c r="J469" s="128">
        <v>563</v>
      </c>
      <c r="K469" s="128">
        <v>232</v>
      </c>
      <c r="L469" s="128">
        <v>303</v>
      </c>
      <c r="M469" s="126">
        <v>1183</v>
      </c>
      <c r="N469" s="128">
        <v>638</v>
      </c>
      <c r="O469" s="128">
        <v>224</v>
      </c>
      <c r="P469" s="134">
        <v>321</v>
      </c>
    </row>
    <row r="470" spans="1:16" x14ac:dyDescent="0.3">
      <c r="A470" s="133">
        <v>76</v>
      </c>
      <c r="B470" s="165" t="s">
        <v>1044</v>
      </c>
      <c r="C470" s="102">
        <v>76250</v>
      </c>
      <c r="D470" s="166" t="s">
        <v>1059</v>
      </c>
      <c r="E470" s="126">
        <v>1339</v>
      </c>
      <c r="F470" s="128">
        <v>418</v>
      </c>
      <c r="G470" s="128">
        <v>645</v>
      </c>
      <c r="H470" s="128">
        <v>276</v>
      </c>
      <c r="I470" s="126">
        <v>1213</v>
      </c>
      <c r="J470" s="128">
        <v>446</v>
      </c>
      <c r="K470" s="128">
        <v>507</v>
      </c>
      <c r="L470" s="128">
        <v>260</v>
      </c>
      <c r="M470" s="126">
        <v>1183</v>
      </c>
      <c r="N470" s="128">
        <v>444</v>
      </c>
      <c r="O470" s="128">
        <v>488</v>
      </c>
      <c r="P470" s="134">
        <v>251</v>
      </c>
    </row>
    <row r="471" spans="1:16" x14ac:dyDescent="0.3">
      <c r="A471" s="133">
        <v>70</v>
      </c>
      <c r="B471" s="165" t="s">
        <v>480</v>
      </c>
      <c r="C471" s="102">
        <v>70742</v>
      </c>
      <c r="D471" s="166" t="s">
        <v>995</v>
      </c>
      <c r="E471" s="126">
        <v>1213</v>
      </c>
      <c r="F471" s="128">
        <v>473</v>
      </c>
      <c r="G471" s="128">
        <v>376</v>
      </c>
      <c r="H471" s="128">
        <v>364</v>
      </c>
      <c r="I471" s="126">
        <v>1215</v>
      </c>
      <c r="J471" s="128">
        <v>514</v>
      </c>
      <c r="K471" s="128">
        <v>362</v>
      </c>
      <c r="L471" s="128">
        <v>339</v>
      </c>
      <c r="M471" s="126">
        <v>1174</v>
      </c>
      <c r="N471" s="128">
        <v>524</v>
      </c>
      <c r="O471" s="128">
        <v>352</v>
      </c>
      <c r="P471" s="134">
        <v>298</v>
      </c>
    </row>
    <row r="472" spans="1:16" x14ac:dyDescent="0.3">
      <c r="A472" s="133">
        <v>52</v>
      </c>
      <c r="B472" s="165" t="s">
        <v>162</v>
      </c>
      <c r="C472" s="102">
        <v>52678</v>
      </c>
      <c r="D472" s="166" t="s">
        <v>827</v>
      </c>
      <c r="E472" s="126">
        <v>1170</v>
      </c>
      <c r="F472" s="128">
        <v>436</v>
      </c>
      <c r="G472" s="128">
        <v>145</v>
      </c>
      <c r="H472" s="128">
        <v>589</v>
      </c>
      <c r="I472" s="126">
        <v>1210</v>
      </c>
      <c r="J472" s="128">
        <v>485</v>
      </c>
      <c r="K472" s="128">
        <v>128</v>
      </c>
      <c r="L472" s="128">
        <v>597</v>
      </c>
      <c r="M472" s="126">
        <v>1173</v>
      </c>
      <c r="N472" s="128">
        <v>494</v>
      </c>
      <c r="O472" s="128">
        <v>117</v>
      </c>
      <c r="P472" s="134">
        <v>562</v>
      </c>
    </row>
    <row r="473" spans="1:16" x14ac:dyDescent="0.3">
      <c r="A473" s="133">
        <v>52</v>
      </c>
      <c r="B473" s="165" t="s">
        <v>162</v>
      </c>
      <c r="C473" s="102">
        <v>52683</v>
      </c>
      <c r="D473" s="166" t="s">
        <v>828</v>
      </c>
      <c r="E473" s="126">
        <v>1165</v>
      </c>
      <c r="F473" s="128">
        <v>352</v>
      </c>
      <c r="G473" s="128">
        <v>314</v>
      </c>
      <c r="H473" s="128">
        <v>499</v>
      </c>
      <c r="I473" s="126">
        <v>1147</v>
      </c>
      <c r="J473" s="128">
        <v>380</v>
      </c>
      <c r="K473" s="128">
        <v>317</v>
      </c>
      <c r="L473" s="128">
        <v>450</v>
      </c>
      <c r="M473" s="126">
        <v>1165</v>
      </c>
      <c r="N473" s="128">
        <v>399</v>
      </c>
      <c r="O473" s="128">
        <v>314</v>
      </c>
      <c r="P473" s="134">
        <v>452</v>
      </c>
    </row>
    <row r="474" spans="1:16" x14ac:dyDescent="0.3">
      <c r="A474" s="133">
        <v>5</v>
      </c>
      <c r="B474" s="165" t="s">
        <v>89</v>
      </c>
      <c r="C474" s="102">
        <v>5310</v>
      </c>
      <c r="D474" s="166" t="s">
        <v>141</v>
      </c>
      <c r="E474" s="126">
        <v>1100</v>
      </c>
      <c r="F474" s="128">
        <v>189</v>
      </c>
      <c r="G474" s="128">
        <v>635</v>
      </c>
      <c r="H474" s="128">
        <v>276</v>
      </c>
      <c r="I474" s="126">
        <v>1157</v>
      </c>
      <c r="J474" s="128">
        <v>211</v>
      </c>
      <c r="K474" s="128">
        <v>671</v>
      </c>
      <c r="L474" s="128">
        <v>275</v>
      </c>
      <c r="M474" s="126">
        <v>1160</v>
      </c>
      <c r="N474" s="128">
        <v>225</v>
      </c>
      <c r="O474" s="128">
        <v>661</v>
      </c>
      <c r="P474" s="134">
        <v>274</v>
      </c>
    </row>
    <row r="475" spans="1:16" x14ac:dyDescent="0.3">
      <c r="A475" s="133">
        <v>52</v>
      </c>
      <c r="B475" s="165" t="s">
        <v>162</v>
      </c>
      <c r="C475" s="102">
        <v>52317</v>
      </c>
      <c r="D475" s="166" t="s">
        <v>803</v>
      </c>
      <c r="E475" s="126">
        <v>1059</v>
      </c>
      <c r="F475" s="128">
        <v>260</v>
      </c>
      <c r="G475" s="128">
        <v>403</v>
      </c>
      <c r="H475" s="128">
        <v>396</v>
      </c>
      <c r="I475" s="126">
        <v>1129</v>
      </c>
      <c r="J475" s="128">
        <v>283</v>
      </c>
      <c r="K475" s="128">
        <v>457</v>
      </c>
      <c r="L475" s="128">
        <v>389</v>
      </c>
      <c r="M475" s="126">
        <v>1158</v>
      </c>
      <c r="N475" s="128">
        <v>284</v>
      </c>
      <c r="O475" s="128">
        <v>455</v>
      </c>
      <c r="P475" s="134">
        <v>419</v>
      </c>
    </row>
    <row r="476" spans="1:16" x14ac:dyDescent="0.3">
      <c r="A476" s="133">
        <v>76</v>
      </c>
      <c r="B476" s="165" t="s">
        <v>1044</v>
      </c>
      <c r="C476" s="102">
        <v>76823</v>
      </c>
      <c r="D476" s="166" t="s">
        <v>1071</v>
      </c>
      <c r="E476" s="126">
        <v>1082</v>
      </c>
      <c r="F476" s="128">
        <v>412</v>
      </c>
      <c r="G476" s="128">
        <v>404</v>
      </c>
      <c r="H476" s="128">
        <v>266</v>
      </c>
      <c r="I476" s="126">
        <v>1154</v>
      </c>
      <c r="J476" s="128">
        <v>437</v>
      </c>
      <c r="K476" s="128">
        <v>454</v>
      </c>
      <c r="L476" s="128">
        <v>263</v>
      </c>
      <c r="M476" s="126">
        <v>1158</v>
      </c>
      <c r="N476" s="128">
        <v>440</v>
      </c>
      <c r="O476" s="128">
        <v>457</v>
      </c>
      <c r="P476" s="134">
        <v>261</v>
      </c>
    </row>
    <row r="477" spans="1:16" x14ac:dyDescent="0.3">
      <c r="A477" s="133">
        <v>25</v>
      </c>
      <c r="B477" s="165" t="s">
        <v>540</v>
      </c>
      <c r="C477" s="102">
        <v>25645</v>
      </c>
      <c r="D477" s="166" t="s">
        <v>612</v>
      </c>
      <c r="E477" s="126">
        <v>1200</v>
      </c>
      <c r="F477" s="128">
        <v>305</v>
      </c>
      <c r="G477" s="128">
        <v>640</v>
      </c>
      <c r="H477" s="128">
        <v>255</v>
      </c>
      <c r="I477" s="126">
        <v>1187</v>
      </c>
      <c r="J477" s="128">
        <v>321</v>
      </c>
      <c r="K477" s="128">
        <v>623</v>
      </c>
      <c r="L477" s="128">
        <v>243</v>
      </c>
      <c r="M477" s="126">
        <v>1157</v>
      </c>
      <c r="N477" s="128">
        <v>319</v>
      </c>
      <c r="O477" s="128">
        <v>604</v>
      </c>
      <c r="P477" s="134">
        <v>234</v>
      </c>
    </row>
    <row r="478" spans="1:16" x14ac:dyDescent="0.3">
      <c r="A478" s="133">
        <v>19</v>
      </c>
      <c r="B478" s="165" t="s">
        <v>449</v>
      </c>
      <c r="C478" s="102">
        <v>19212</v>
      </c>
      <c r="D478" s="166" t="s">
        <v>457</v>
      </c>
      <c r="E478" s="126">
        <v>1186</v>
      </c>
      <c r="F478" s="128">
        <v>451</v>
      </c>
      <c r="G478" s="128">
        <v>342</v>
      </c>
      <c r="H478" s="128">
        <v>393</v>
      </c>
      <c r="I478" s="126">
        <v>1181</v>
      </c>
      <c r="J478" s="128">
        <v>479</v>
      </c>
      <c r="K478" s="128">
        <v>327</v>
      </c>
      <c r="L478" s="128">
        <v>375</v>
      </c>
      <c r="M478" s="126">
        <v>1157</v>
      </c>
      <c r="N478" s="128">
        <v>476</v>
      </c>
      <c r="O478" s="128">
        <v>310</v>
      </c>
      <c r="P478" s="134">
        <v>371</v>
      </c>
    </row>
    <row r="479" spans="1:16" x14ac:dyDescent="0.3">
      <c r="A479" s="133">
        <v>76</v>
      </c>
      <c r="B479" s="165" t="s">
        <v>1044</v>
      </c>
      <c r="C479" s="102">
        <v>76041</v>
      </c>
      <c r="D479" s="166" t="s">
        <v>1048</v>
      </c>
      <c r="E479" s="126">
        <v>1131</v>
      </c>
      <c r="F479" s="128">
        <v>274</v>
      </c>
      <c r="G479" s="128">
        <v>575</v>
      </c>
      <c r="H479" s="128">
        <v>282</v>
      </c>
      <c r="I479" s="126">
        <v>1153</v>
      </c>
      <c r="J479" s="128">
        <v>309</v>
      </c>
      <c r="K479" s="128">
        <v>573</v>
      </c>
      <c r="L479" s="128">
        <v>271</v>
      </c>
      <c r="M479" s="126">
        <v>1148</v>
      </c>
      <c r="N479" s="128">
        <v>308</v>
      </c>
      <c r="O479" s="128">
        <v>574</v>
      </c>
      <c r="P479" s="134">
        <v>266</v>
      </c>
    </row>
    <row r="480" spans="1:16" x14ac:dyDescent="0.3">
      <c r="A480" s="133">
        <v>20</v>
      </c>
      <c r="B480" s="165" t="s">
        <v>486</v>
      </c>
      <c r="C480" s="102">
        <v>20570</v>
      </c>
      <c r="D480" s="166" t="s">
        <v>505</v>
      </c>
      <c r="E480" s="126">
        <v>1169</v>
      </c>
      <c r="F480" s="128">
        <v>589</v>
      </c>
      <c r="G480" s="128">
        <v>211</v>
      </c>
      <c r="H480" s="128">
        <v>369</v>
      </c>
      <c r="I480" s="126">
        <v>1191</v>
      </c>
      <c r="J480" s="128">
        <v>621</v>
      </c>
      <c r="K480" s="128">
        <v>219</v>
      </c>
      <c r="L480" s="128">
        <v>351</v>
      </c>
      <c r="M480" s="126">
        <v>1139</v>
      </c>
      <c r="N480" s="128">
        <v>614</v>
      </c>
      <c r="O480" s="128">
        <v>218</v>
      </c>
      <c r="P480" s="134">
        <v>307</v>
      </c>
    </row>
    <row r="481" spans="1:16" x14ac:dyDescent="0.3">
      <c r="A481" s="133">
        <v>68</v>
      </c>
      <c r="B481" s="165" t="s">
        <v>900</v>
      </c>
      <c r="C481" s="102">
        <v>68500</v>
      </c>
      <c r="D481" s="166" t="s">
        <v>947</v>
      </c>
      <c r="E481" s="126">
        <v>1140</v>
      </c>
      <c r="F481" s="128">
        <v>238</v>
      </c>
      <c r="G481" s="128">
        <v>475</v>
      </c>
      <c r="H481" s="128">
        <v>427</v>
      </c>
      <c r="I481" s="126">
        <v>1180</v>
      </c>
      <c r="J481" s="128">
        <v>255</v>
      </c>
      <c r="K481" s="128">
        <v>495</v>
      </c>
      <c r="L481" s="128">
        <v>430</v>
      </c>
      <c r="M481" s="126">
        <v>1139</v>
      </c>
      <c r="N481" s="128">
        <v>253</v>
      </c>
      <c r="O481" s="128">
        <v>456</v>
      </c>
      <c r="P481" s="134">
        <v>430</v>
      </c>
    </row>
    <row r="482" spans="1:16" x14ac:dyDescent="0.3">
      <c r="A482" s="133">
        <v>17</v>
      </c>
      <c r="B482" s="165" t="s">
        <v>116</v>
      </c>
      <c r="C482" s="102">
        <v>17050</v>
      </c>
      <c r="D482" s="166" t="s">
        <v>409</v>
      </c>
      <c r="E482" s="126">
        <v>1066</v>
      </c>
      <c r="F482" s="128">
        <v>272</v>
      </c>
      <c r="G482" s="128">
        <v>443</v>
      </c>
      <c r="H482" s="128">
        <v>351</v>
      </c>
      <c r="I482" s="126">
        <v>1091</v>
      </c>
      <c r="J482" s="128">
        <v>296</v>
      </c>
      <c r="K482" s="128">
        <v>448</v>
      </c>
      <c r="L482" s="128">
        <v>347</v>
      </c>
      <c r="M482" s="126">
        <v>1136</v>
      </c>
      <c r="N482" s="128">
        <v>331</v>
      </c>
      <c r="O482" s="128">
        <v>466</v>
      </c>
      <c r="P482" s="134">
        <v>339</v>
      </c>
    </row>
    <row r="483" spans="1:16" x14ac:dyDescent="0.3">
      <c r="A483" s="133">
        <v>47</v>
      </c>
      <c r="B483" s="165" t="s">
        <v>730</v>
      </c>
      <c r="C483" s="102">
        <v>47268</v>
      </c>
      <c r="D483" s="166" t="s">
        <v>740</v>
      </c>
      <c r="E483" s="126">
        <v>1110</v>
      </c>
      <c r="F483" s="128">
        <v>370</v>
      </c>
      <c r="G483" s="128">
        <v>484</v>
      </c>
      <c r="H483" s="128">
        <v>256</v>
      </c>
      <c r="I483" s="126">
        <v>1131</v>
      </c>
      <c r="J483" s="128">
        <v>387</v>
      </c>
      <c r="K483" s="128">
        <v>495</v>
      </c>
      <c r="L483" s="128">
        <v>249</v>
      </c>
      <c r="M483" s="126">
        <v>1133</v>
      </c>
      <c r="N483" s="128">
        <v>392</v>
      </c>
      <c r="O483" s="128">
        <v>520</v>
      </c>
      <c r="P483" s="134">
        <v>221</v>
      </c>
    </row>
    <row r="484" spans="1:16" x14ac:dyDescent="0.3">
      <c r="A484" s="133">
        <v>25</v>
      </c>
      <c r="B484" s="165" t="s">
        <v>540</v>
      </c>
      <c r="C484" s="102">
        <v>25488</v>
      </c>
      <c r="D484" s="166" t="s">
        <v>597</v>
      </c>
      <c r="E484" s="126">
        <v>1130</v>
      </c>
      <c r="F484" s="128">
        <v>488</v>
      </c>
      <c r="G484" s="128">
        <v>371</v>
      </c>
      <c r="H484" s="128">
        <v>271</v>
      </c>
      <c r="I484" s="126">
        <v>1117</v>
      </c>
      <c r="J484" s="128">
        <v>496</v>
      </c>
      <c r="K484" s="128">
        <v>358</v>
      </c>
      <c r="L484" s="128">
        <v>263</v>
      </c>
      <c r="M484" s="126">
        <v>1129</v>
      </c>
      <c r="N484" s="128">
        <v>490</v>
      </c>
      <c r="O484" s="128">
        <v>385</v>
      </c>
      <c r="P484" s="134">
        <v>254</v>
      </c>
    </row>
    <row r="485" spans="1:16" x14ac:dyDescent="0.3">
      <c r="A485" s="133">
        <v>25</v>
      </c>
      <c r="B485" s="165" t="s">
        <v>540</v>
      </c>
      <c r="C485" s="102">
        <v>25053</v>
      </c>
      <c r="D485" s="166" t="s">
        <v>545</v>
      </c>
      <c r="E485" s="126">
        <v>1111</v>
      </c>
      <c r="F485" s="128">
        <v>349</v>
      </c>
      <c r="G485" s="128">
        <v>292</v>
      </c>
      <c r="H485" s="128">
        <v>470</v>
      </c>
      <c r="I485" s="126">
        <v>1133</v>
      </c>
      <c r="J485" s="128">
        <v>367</v>
      </c>
      <c r="K485" s="128">
        <v>299</v>
      </c>
      <c r="L485" s="128">
        <v>467</v>
      </c>
      <c r="M485" s="126">
        <v>1129</v>
      </c>
      <c r="N485" s="128">
        <v>367</v>
      </c>
      <c r="O485" s="128">
        <v>304</v>
      </c>
      <c r="P485" s="134">
        <v>458</v>
      </c>
    </row>
    <row r="486" spans="1:16" x14ac:dyDescent="0.3">
      <c r="A486" s="133">
        <v>19</v>
      </c>
      <c r="B486" s="165" t="s">
        <v>449</v>
      </c>
      <c r="C486" s="102">
        <v>19355</v>
      </c>
      <c r="D486" s="166" t="s">
        <v>461</v>
      </c>
      <c r="E486" s="126">
        <v>1149</v>
      </c>
      <c r="F486" s="128">
        <v>558</v>
      </c>
      <c r="G486" s="128">
        <v>163</v>
      </c>
      <c r="H486" s="128">
        <v>428</v>
      </c>
      <c r="I486" s="126">
        <v>1172</v>
      </c>
      <c r="J486" s="128">
        <v>595</v>
      </c>
      <c r="K486" s="128">
        <v>148</v>
      </c>
      <c r="L486" s="128">
        <v>429</v>
      </c>
      <c r="M486" s="126">
        <v>1127</v>
      </c>
      <c r="N486" s="128">
        <v>617</v>
      </c>
      <c r="O486" s="128">
        <v>94</v>
      </c>
      <c r="P486" s="134">
        <v>416</v>
      </c>
    </row>
    <row r="487" spans="1:16" x14ac:dyDescent="0.3">
      <c r="A487" s="133">
        <v>73</v>
      </c>
      <c r="B487" s="165" t="s">
        <v>998</v>
      </c>
      <c r="C487" s="102">
        <v>73055</v>
      </c>
      <c r="D487" s="166" t="s">
        <v>1004</v>
      </c>
      <c r="E487" s="126">
        <v>1148</v>
      </c>
      <c r="F487" s="128">
        <v>303</v>
      </c>
      <c r="G487" s="128">
        <v>604</v>
      </c>
      <c r="H487" s="128">
        <v>241</v>
      </c>
      <c r="I487" s="126">
        <v>1195</v>
      </c>
      <c r="J487" s="128">
        <v>391</v>
      </c>
      <c r="K487" s="128">
        <v>565</v>
      </c>
      <c r="L487" s="128">
        <v>239</v>
      </c>
      <c r="M487" s="126">
        <v>1119</v>
      </c>
      <c r="N487" s="128">
        <v>393</v>
      </c>
      <c r="O487" s="128">
        <v>503</v>
      </c>
      <c r="P487" s="134">
        <v>223</v>
      </c>
    </row>
    <row r="488" spans="1:16" x14ac:dyDescent="0.3">
      <c r="A488" s="133">
        <v>5</v>
      </c>
      <c r="B488" s="165" t="s">
        <v>89</v>
      </c>
      <c r="C488" s="102">
        <v>5138</v>
      </c>
      <c r="D488" s="166" t="s">
        <v>118</v>
      </c>
      <c r="E488" s="126">
        <v>1110</v>
      </c>
      <c r="F488" s="128">
        <v>356</v>
      </c>
      <c r="G488" s="128">
        <v>477</v>
      </c>
      <c r="H488" s="128">
        <v>277</v>
      </c>
      <c r="I488" s="126">
        <v>1135</v>
      </c>
      <c r="J488" s="128">
        <v>383</v>
      </c>
      <c r="K488" s="128">
        <v>476</v>
      </c>
      <c r="L488" s="128">
        <v>276</v>
      </c>
      <c r="M488" s="126">
        <v>1115</v>
      </c>
      <c r="N488" s="128">
        <v>390</v>
      </c>
      <c r="O488" s="128">
        <v>463</v>
      </c>
      <c r="P488" s="134">
        <v>262</v>
      </c>
    </row>
    <row r="489" spans="1:16" x14ac:dyDescent="0.3">
      <c r="A489" s="133">
        <v>41</v>
      </c>
      <c r="B489" s="165" t="s">
        <v>681</v>
      </c>
      <c r="C489" s="102">
        <v>41020</v>
      </c>
      <c r="D489" s="166" t="s">
        <v>686</v>
      </c>
      <c r="E489" s="126">
        <v>1080</v>
      </c>
      <c r="F489" s="128">
        <v>466</v>
      </c>
      <c r="G489" s="128">
        <v>202</v>
      </c>
      <c r="H489" s="128">
        <v>412</v>
      </c>
      <c r="I489" s="126">
        <v>1116</v>
      </c>
      <c r="J489" s="128">
        <v>493</v>
      </c>
      <c r="K489" s="128">
        <v>230</v>
      </c>
      <c r="L489" s="128">
        <v>393</v>
      </c>
      <c r="M489" s="126">
        <v>1103</v>
      </c>
      <c r="N489" s="128">
        <v>493</v>
      </c>
      <c r="O489" s="128">
        <v>228</v>
      </c>
      <c r="P489" s="134">
        <v>382</v>
      </c>
    </row>
    <row r="490" spans="1:16" x14ac:dyDescent="0.3">
      <c r="A490" s="133">
        <v>41</v>
      </c>
      <c r="B490" s="165" t="s">
        <v>681</v>
      </c>
      <c r="C490" s="102">
        <v>41349</v>
      </c>
      <c r="D490" s="166" t="s">
        <v>694</v>
      </c>
      <c r="E490" s="126">
        <v>1054</v>
      </c>
      <c r="F490" s="128">
        <v>163</v>
      </c>
      <c r="G490" s="128">
        <v>718</v>
      </c>
      <c r="H490" s="128">
        <v>173</v>
      </c>
      <c r="I490" s="126">
        <v>1092</v>
      </c>
      <c r="J490" s="128">
        <v>178</v>
      </c>
      <c r="K490" s="128">
        <v>693</v>
      </c>
      <c r="L490" s="128">
        <v>221</v>
      </c>
      <c r="M490" s="126">
        <v>1102</v>
      </c>
      <c r="N490" s="128">
        <v>173</v>
      </c>
      <c r="O490" s="128">
        <v>721</v>
      </c>
      <c r="P490" s="134">
        <v>208</v>
      </c>
    </row>
    <row r="491" spans="1:16" x14ac:dyDescent="0.3">
      <c r="A491" s="133">
        <v>47</v>
      </c>
      <c r="B491" s="165" t="s">
        <v>730</v>
      </c>
      <c r="C491" s="102">
        <v>47030</v>
      </c>
      <c r="D491" s="166" t="s">
        <v>732</v>
      </c>
      <c r="E491" s="126">
        <v>1332</v>
      </c>
      <c r="F491" s="128">
        <v>239</v>
      </c>
      <c r="G491" s="128">
        <v>857</v>
      </c>
      <c r="H491" s="128">
        <v>236</v>
      </c>
      <c r="I491" s="126">
        <v>1150</v>
      </c>
      <c r="J491" s="128">
        <v>257</v>
      </c>
      <c r="K491" s="128">
        <v>670</v>
      </c>
      <c r="L491" s="128">
        <v>223</v>
      </c>
      <c r="M491" s="126">
        <v>1099</v>
      </c>
      <c r="N491" s="128">
        <v>253</v>
      </c>
      <c r="O491" s="128">
        <v>632</v>
      </c>
      <c r="P491" s="134">
        <v>214</v>
      </c>
    </row>
    <row r="492" spans="1:16" x14ac:dyDescent="0.3">
      <c r="A492" s="133">
        <v>68</v>
      </c>
      <c r="B492" s="165" t="s">
        <v>900</v>
      </c>
      <c r="C492" s="102">
        <v>68572</v>
      </c>
      <c r="D492" s="166" t="s">
        <v>954</v>
      </c>
      <c r="E492" s="126">
        <v>1114</v>
      </c>
      <c r="F492" s="128">
        <v>330</v>
      </c>
      <c r="G492" s="128">
        <v>388</v>
      </c>
      <c r="H492" s="128">
        <v>396</v>
      </c>
      <c r="I492" s="126">
        <v>1146</v>
      </c>
      <c r="J492" s="128">
        <v>358</v>
      </c>
      <c r="K492" s="128">
        <v>394</v>
      </c>
      <c r="L492" s="128">
        <v>394</v>
      </c>
      <c r="M492" s="126">
        <v>1093</v>
      </c>
      <c r="N492" s="128">
        <v>342</v>
      </c>
      <c r="O492" s="128">
        <v>379</v>
      </c>
      <c r="P492" s="134">
        <v>372</v>
      </c>
    </row>
    <row r="493" spans="1:16" x14ac:dyDescent="0.3">
      <c r="A493" s="133">
        <v>15</v>
      </c>
      <c r="B493" s="165" t="s">
        <v>286</v>
      </c>
      <c r="C493" s="102">
        <v>15693</v>
      </c>
      <c r="D493" s="166" t="s">
        <v>372</v>
      </c>
      <c r="E493" s="126">
        <v>1105</v>
      </c>
      <c r="F493" s="128">
        <v>392</v>
      </c>
      <c r="G493" s="128">
        <v>433</v>
      </c>
      <c r="H493" s="128">
        <v>280</v>
      </c>
      <c r="I493" s="126">
        <v>1101</v>
      </c>
      <c r="J493" s="128">
        <v>400</v>
      </c>
      <c r="K493" s="128">
        <v>420</v>
      </c>
      <c r="L493" s="128">
        <v>281</v>
      </c>
      <c r="M493" s="126">
        <v>1088</v>
      </c>
      <c r="N493" s="128">
        <v>402</v>
      </c>
      <c r="O493" s="128">
        <v>411</v>
      </c>
      <c r="P493" s="134">
        <v>275</v>
      </c>
    </row>
    <row r="494" spans="1:16" x14ac:dyDescent="0.3">
      <c r="A494" s="133">
        <v>19</v>
      </c>
      <c r="B494" s="165" t="s">
        <v>449</v>
      </c>
      <c r="C494" s="102">
        <v>19780</v>
      </c>
      <c r="D494" s="166" t="s">
        <v>479</v>
      </c>
      <c r="E494" s="126">
        <v>1094</v>
      </c>
      <c r="F494" s="128">
        <v>562</v>
      </c>
      <c r="G494" s="128">
        <v>231</v>
      </c>
      <c r="H494" s="128">
        <v>301</v>
      </c>
      <c r="I494" s="126">
        <v>1153</v>
      </c>
      <c r="J494" s="128">
        <v>618</v>
      </c>
      <c r="K494" s="128">
        <v>235</v>
      </c>
      <c r="L494" s="128">
        <v>300</v>
      </c>
      <c r="M494" s="126">
        <v>1086</v>
      </c>
      <c r="N494" s="128">
        <v>596</v>
      </c>
      <c r="O494" s="128">
        <v>228</v>
      </c>
      <c r="P494" s="134">
        <v>262</v>
      </c>
    </row>
    <row r="495" spans="1:16" x14ac:dyDescent="0.3">
      <c r="A495" s="133">
        <v>25</v>
      </c>
      <c r="B495" s="165" t="s">
        <v>540</v>
      </c>
      <c r="C495" s="102">
        <v>25326</v>
      </c>
      <c r="D495" s="166" t="s">
        <v>580</v>
      </c>
      <c r="E495" s="126">
        <v>1004</v>
      </c>
      <c r="F495" s="128">
        <v>262</v>
      </c>
      <c r="G495" s="128">
        <v>301</v>
      </c>
      <c r="H495" s="128">
        <v>441</v>
      </c>
      <c r="I495" s="126">
        <v>1098</v>
      </c>
      <c r="J495" s="128">
        <v>266</v>
      </c>
      <c r="K495" s="128">
        <v>392</v>
      </c>
      <c r="L495" s="128">
        <v>440</v>
      </c>
      <c r="M495" s="126">
        <v>1084</v>
      </c>
      <c r="N495" s="128">
        <v>261</v>
      </c>
      <c r="O495" s="128">
        <v>395</v>
      </c>
      <c r="P495" s="134">
        <v>428</v>
      </c>
    </row>
    <row r="496" spans="1:16" x14ac:dyDescent="0.3">
      <c r="A496" s="133">
        <v>27</v>
      </c>
      <c r="B496" s="165" t="s">
        <v>651</v>
      </c>
      <c r="C496" s="102">
        <v>27205</v>
      </c>
      <c r="D496" s="166" t="s">
        <v>663</v>
      </c>
      <c r="E496" s="126">
        <v>1199</v>
      </c>
      <c r="F496" s="128">
        <v>382</v>
      </c>
      <c r="G496" s="128">
        <v>401</v>
      </c>
      <c r="H496" s="128">
        <v>416</v>
      </c>
      <c r="I496" s="126">
        <v>1068</v>
      </c>
      <c r="J496" s="128">
        <v>406</v>
      </c>
      <c r="K496" s="128">
        <v>296</v>
      </c>
      <c r="L496" s="128">
        <v>366</v>
      </c>
      <c r="M496" s="126">
        <v>1065</v>
      </c>
      <c r="N496" s="128">
        <v>409</v>
      </c>
      <c r="O496" s="128">
        <v>305</v>
      </c>
      <c r="P496" s="134">
        <v>351</v>
      </c>
    </row>
    <row r="497" spans="1:16" x14ac:dyDescent="0.3">
      <c r="A497" s="133">
        <v>85</v>
      </c>
      <c r="B497" s="165" t="s">
        <v>1087</v>
      </c>
      <c r="C497" s="102">
        <v>85125</v>
      </c>
      <c r="D497" s="166" t="s">
        <v>1091</v>
      </c>
      <c r="E497" s="126">
        <v>949</v>
      </c>
      <c r="F497" s="128">
        <v>344</v>
      </c>
      <c r="G497" s="128">
        <v>380</v>
      </c>
      <c r="H497" s="128">
        <v>225</v>
      </c>
      <c r="I497" s="126">
        <v>1007</v>
      </c>
      <c r="J497" s="128">
        <v>369</v>
      </c>
      <c r="K497" s="128">
        <v>405</v>
      </c>
      <c r="L497" s="128">
        <v>233</v>
      </c>
      <c r="M497" s="126">
        <v>1064</v>
      </c>
      <c r="N497" s="128">
        <v>469</v>
      </c>
      <c r="O497" s="128">
        <v>383</v>
      </c>
      <c r="P497" s="134">
        <v>212</v>
      </c>
    </row>
    <row r="498" spans="1:16" x14ac:dyDescent="0.3">
      <c r="A498" s="133">
        <v>25</v>
      </c>
      <c r="B498" s="165" t="s">
        <v>540</v>
      </c>
      <c r="C498" s="102">
        <v>25123</v>
      </c>
      <c r="D498" s="166" t="s">
        <v>550</v>
      </c>
      <c r="E498" s="126">
        <v>1072</v>
      </c>
      <c r="F498" s="128">
        <v>182</v>
      </c>
      <c r="G498" s="128">
        <v>562</v>
      </c>
      <c r="H498" s="128">
        <v>328</v>
      </c>
      <c r="I498" s="126">
        <v>1080</v>
      </c>
      <c r="J498" s="128">
        <v>197</v>
      </c>
      <c r="K498" s="128">
        <v>560</v>
      </c>
      <c r="L498" s="128">
        <v>323</v>
      </c>
      <c r="M498" s="126">
        <v>1064</v>
      </c>
      <c r="N498" s="128">
        <v>196</v>
      </c>
      <c r="O498" s="128">
        <v>541</v>
      </c>
      <c r="P498" s="134">
        <v>327</v>
      </c>
    </row>
    <row r="499" spans="1:16" x14ac:dyDescent="0.3">
      <c r="A499" s="133">
        <v>8</v>
      </c>
      <c r="B499" s="165" t="s">
        <v>215</v>
      </c>
      <c r="C499" s="102">
        <v>8560</v>
      </c>
      <c r="D499" s="165" t="s">
        <v>228</v>
      </c>
      <c r="E499" s="126">
        <v>1138</v>
      </c>
      <c r="F499" s="128">
        <v>362</v>
      </c>
      <c r="G499" s="128">
        <v>423</v>
      </c>
      <c r="H499" s="128">
        <v>353</v>
      </c>
      <c r="I499" s="126">
        <v>1160</v>
      </c>
      <c r="J499" s="128">
        <v>396</v>
      </c>
      <c r="K499" s="128">
        <v>421</v>
      </c>
      <c r="L499" s="128">
        <v>343</v>
      </c>
      <c r="M499" s="126">
        <v>1063</v>
      </c>
      <c r="N499" s="128">
        <v>400</v>
      </c>
      <c r="O499" s="128">
        <v>416</v>
      </c>
      <c r="P499" s="134">
        <v>247</v>
      </c>
    </row>
    <row r="500" spans="1:16" x14ac:dyDescent="0.3">
      <c r="A500" s="133">
        <v>41</v>
      </c>
      <c r="B500" s="165" t="s">
        <v>681</v>
      </c>
      <c r="C500" s="102">
        <v>41548</v>
      </c>
      <c r="D500" s="166" t="s">
        <v>703</v>
      </c>
      <c r="E500" s="126">
        <v>1024</v>
      </c>
      <c r="F500" s="128">
        <v>502</v>
      </c>
      <c r="G500" s="128">
        <v>226</v>
      </c>
      <c r="H500" s="128">
        <v>296</v>
      </c>
      <c r="I500" s="126">
        <v>1074</v>
      </c>
      <c r="J500" s="128">
        <v>508</v>
      </c>
      <c r="K500" s="128">
        <v>230</v>
      </c>
      <c r="L500" s="128">
        <v>336</v>
      </c>
      <c r="M500" s="126">
        <v>1062</v>
      </c>
      <c r="N500" s="128">
        <v>502</v>
      </c>
      <c r="O500" s="128">
        <v>230</v>
      </c>
      <c r="P500" s="134">
        <v>330</v>
      </c>
    </row>
    <row r="501" spans="1:16" x14ac:dyDescent="0.3">
      <c r="A501" s="133">
        <v>52</v>
      </c>
      <c r="B501" s="165" t="s">
        <v>162</v>
      </c>
      <c r="C501" s="102">
        <v>52250</v>
      </c>
      <c r="D501" s="166" t="s">
        <v>798</v>
      </c>
      <c r="E501" s="126">
        <v>1133</v>
      </c>
      <c r="F501" s="128">
        <v>553</v>
      </c>
      <c r="G501" s="128">
        <v>185</v>
      </c>
      <c r="H501" s="128">
        <v>395</v>
      </c>
      <c r="I501" s="126">
        <v>1138</v>
      </c>
      <c r="J501" s="128">
        <v>594</v>
      </c>
      <c r="K501" s="128">
        <v>151</v>
      </c>
      <c r="L501" s="128">
        <v>393</v>
      </c>
      <c r="M501" s="126">
        <v>1057</v>
      </c>
      <c r="N501" s="128">
        <v>600</v>
      </c>
      <c r="O501" s="128">
        <v>119</v>
      </c>
      <c r="P501" s="134">
        <v>338</v>
      </c>
    </row>
    <row r="502" spans="1:16" x14ac:dyDescent="0.3">
      <c r="A502" s="133">
        <v>91</v>
      </c>
      <c r="B502" s="165" t="s">
        <v>1116</v>
      </c>
      <c r="C502" s="102">
        <v>91798</v>
      </c>
      <c r="D502" s="166" t="s">
        <v>1122</v>
      </c>
      <c r="E502" s="126">
        <v>1099</v>
      </c>
      <c r="F502" s="128">
        <v>27</v>
      </c>
      <c r="G502" s="128">
        <v>1053</v>
      </c>
      <c r="H502" s="128">
        <v>19</v>
      </c>
      <c r="I502" s="126">
        <v>1182</v>
      </c>
      <c r="J502" s="128">
        <v>29</v>
      </c>
      <c r="K502" s="128">
        <v>1137</v>
      </c>
      <c r="L502" s="128">
        <v>16</v>
      </c>
      <c r="M502" s="126">
        <v>1057</v>
      </c>
      <c r="N502" s="128">
        <v>27</v>
      </c>
      <c r="O502" s="128">
        <v>1011</v>
      </c>
      <c r="P502" s="134">
        <v>19</v>
      </c>
    </row>
    <row r="503" spans="1:16" x14ac:dyDescent="0.3">
      <c r="A503" s="133">
        <v>23</v>
      </c>
      <c r="B503" s="165" t="s">
        <v>250</v>
      </c>
      <c r="C503" s="102">
        <v>23079</v>
      </c>
      <c r="D503" s="166" t="s">
        <v>295</v>
      </c>
      <c r="E503" s="126">
        <v>1039</v>
      </c>
      <c r="F503" s="128">
        <v>364</v>
      </c>
      <c r="G503" s="128">
        <v>389</v>
      </c>
      <c r="H503" s="128">
        <v>286</v>
      </c>
      <c r="I503" s="126">
        <v>1055</v>
      </c>
      <c r="J503" s="128">
        <v>397</v>
      </c>
      <c r="K503" s="128">
        <v>366</v>
      </c>
      <c r="L503" s="128">
        <v>292</v>
      </c>
      <c r="M503" s="126">
        <v>1057</v>
      </c>
      <c r="N503" s="128">
        <v>410</v>
      </c>
      <c r="O503" s="128">
        <v>379</v>
      </c>
      <c r="P503" s="134">
        <v>268</v>
      </c>
    </row>
    <row r="504" spans="1:16" x14ac:dyDescent="0.3">
      <c r="A504" s="133">
        <v>5</v>
      </c>
      <c r="B504" s="165" t="s">
        <v>89</v>
      </c>
      <c r="C504" s="102">
        <v>5690</v>
      </c>
      <c r="D504" s="166" t="s">
        <v>192</v>
      </c>
      <c r="E504" s="126">
        <v>1054</v>
      </c>
      <c r="F504" s="128">
        <v>380</v>
      </c>
      <c r="G504" s="128">
        <v>474</v>
      </c>
      <c r="H504" s="128">
        <v>200</v>
      </c>
      <c r="I504" s="126">
        <v>1069</v>
      </c>
      <c r="J504" s="128">
        <v>409</v>
      </c>
      <c r="K504" s="128">
        <v>462</v>
      </c>
      <c r="L504" s="128">
        <v>198</v>
      </c>
      <c r="M504" s="126">
        <v>1054</v>
      </c>
      <c r="N504" s="128">
        <v>408</v>
      </c>
      <c r="O504" s="128">
        <v>450</v>
      </c>
      <c r="P504" s="134">
        <v>196</v>
      </c>
    </row>
    <row r="505" spans="1:16" x14ac:dyDescent="0.3">
      <c r="A505" s="133">
        <v>73</v>
      </c>
      <c r="B505" s="165" t="s">
        <v>998</v>
      </c>
      <c r="C505" s="102">
        <v>73861</v>
      </c>
      <c r="D505" s="166" t="s">
        <v>1041</v>
      </c>
      <c r="E505" s="126">
        <v>1038</v>
      </c>
      <c r="F505" s="128">
        <v>393</v>
      </c>
      <c r="G505" s="128">
        <v>324</v>
      </c>
      <c r="H505" s="128">
        <v>321</v>
      </c>
      <c r="I505" s="126">
        <v>1029</v>
      </c>
      <c r="J505" s="128">
        <v>414</v>
      </c>
      <c r="K505" s="128">
        <v>310</v>
      </c>
      <c r="L505" s="128">
        <v>305</v>
      </c>
      <c r="M505" s="126">
        <v>1051</v>
      </c>
      <c r="N505" s="128">
        <v>430</v>
      </c>
      <c r="O505" s="128">
        <v>315</v>
      </c>
      <c r="P505" s="134">
        <v>306</v>
      </c>
    </row>
    <row r="506" spans="1:16" x14ac:dyDescent="0.3">
      <c r="A506" s="133">
        <v>85</v>
      </c>
      <c r="B506" s="165" t="s">
        <v>1087</v>
      </c>
      <c r="C506" s="102">
        <v>85325</v>
      </c>
      <c r="D506" s="166" t="s">
        <v>1101</v>
      </c>
      <c r="E506" s="126">
        <v>941</v>
      </c>
      <c r="F506" s="128">
        <v>166</v>
      </c>
      <c r="G506" s="128">
        <v>528</v>
      </c>
      <c r="H506" s="128">
        <v>247</v>
      </c>
      <c r="I506" s="126">
        <v>950</v>
      </c>
      <c r="J506" s="128">
        <v>183</v>
      </c>
      <c r="K506" s="128">
        <v>523</v>
      </c>
      <c r="L506" s="128">
        <v>244</v>
      </c>
      <c r="M506" s="126">
        <v>1050</v>
      </c>
      <c r="N506" s="128">
        <v>289</v>
      </c>
      <c r="O506" s="128">
        <v>534</v>
      </c>
      <c r="P506" s="134">
        <v>227</v>
      </c>
    </row>
    <row r="507" spans="1:16" x14ac:dyDescent="0.3">
      <c r="A507" s="133">
        <v>68</v>
      </c>
      <c r="B507" s="165" t="s">
        <v>900</v>
      </c>
      <c r="C507" s="102">
        <v>68895</v>
      </c>
      <c r="D507" s="166" t="s">
        <v>974</v>
      </c>
      <c r="E507" s="126">
        <v>1087</v>
      </c>
      <c r="F507" s="128">
        <v>236</v>
      </c>
      <c r="G507" s="128">
        <v>553</v>
      </c>
      <c r="H507" s="128">
        <v>298</v>
      </c>
      <c r="I507" s="126">
        <v>1067</v>
      </c>
      <c r="J507" s="128">
        <v>243</v>
      </c>
      <c r="K507" s="128">
        <v>526</v>
      </c>
      <c r="L507" s="128">
        <v>298</v>
      </c>
      <c r="M507" s="126">
        <v>1044</v>
      </c>
      <c r="N507" s="128">
        <v>237</v>
      </c>
      <c r="O507" s="128">
        <v>511</v>
      </c>
      <c r="P507" s="134">
        <v>296</v>
      </c>
    </row>
    <row r="508" spans="1:16" x14ac:dyDescent="0.3">
      <c r="A508" s="133">
        <v>44</v>
      </c>
      <c r="B508" s="165" t="s">
        <v>716</v>
      </c>
      <c r="C508" s="102">
        <v>44855</v>
      </c>
      <c r="D508" s="166" t="s">
        <v>729</v>
      </c>
      <c r="E508" s="126">
        <v>975</v>
      </c>
      <c r="F508" s="128">
        <v>207</v>
      </c>
      <c r="G508" s="128">
        <v>530</v>
      </c>
      <c r="H508" s="128">
        <v>238</v>
      </c>
      <c r="I508" s="126">
        <v>1091</v>
      </c>
      <c r="J508" s="128">
        <v>222</v>
      </c>
      <c r="K508" s="128">
        <v>609</v>
      </c>
      <c r="L508" s="128">
        <v>260</v>
      </c>
      <c r="M508" s="126">
        <v>1042</v>
      </c>
      <c r="N508" s="128">
        <v>222</v>
      </c>
      <c r="O508" s="128">
        <v>587</v>
      </c>
      <c r="P508" s="134">
        <v>233</v>
      </c>
    </row>
    <row r="509" spans="1:16" x14ac:dyDescent="0.3">
      <c r="A509" s="133">
        <v>70</v>
      </c>
      <c r="B509" s="165" t="s">
        <v>480</v>
      </c>
      <c r="C509" s="102">
        <v>70508</v>
      </c>
      <c r="D509" s="166" t="s">
        <v>987</v>
      </c>
      <c r="E509" s="126">
        <v>1139</v>
      </c>
      <c r="F509" s="128">
        <v>400</v>
      </c>
      <c r="G509" s="128">
        <v>478</v>
      </c>
      <c r="H509" s="128">
        <v>261</v>
      </c>
      <c r="I509" s="126">
        <v>1163</v>
      </c>
      <c r="J509" s="128">
        <v>443</v>
      </c>
      <c r="K509" s="128">
        <v>464</v>
      </c>
      <c r="L509" s="128">
        <v>256</v>
      </c>
      <c r="M509" s="126">
        <v>1041</v>
      </c>
      <c r="N509" s="128">
        <v>435</v>
      </c>
      <c r="O509" s="128">
        <v>382</v>
      </c>
      <c r="P509" s="134">
        <v>224</v>
      </c>
    </row>
    <row r="510" spans="1:16" x14ac:dyDescent="0.3">
      <c r="A510" s="133">
        <v>15</v>
      </c>
      <c r="B510" s="165" t="s">
        <v>286</v>
      </c>
      <c r="C510" s="102">
        <v>15755</v>
      </c>
      <c r="D510" s="166" t="s">
        <v>378</v>
      </c>
      <c r="E510" s="126">
        <v>1093</v>
      </c>
      <c r="F510" s="128">
        <v>186</v>
      </c>
      <c r="G510" s="128">
        <v>811</v>
      </c>
      <c r="H510" s="128">
        <v>96</v>
      </c>
      <c r="I510" s="126">
        <v>1092</v>
      </c>
      <c r="J510" s="128">
        <v>197</v>
      </c>
      <c r="K510" s="128">
        <v>801</v>
      </c>
      <c r="L510" s="128">
        <v>94</v>
      </c>
      <c r="M510" s="126">
        <v>1038</v>
      </c>
      <c r="N510" s="128">
        <v>197</v>
      </c>
      <c r="O510" s="128">
        <v>750</v>
      </c>
      <c r="P510" s="134">
        <v>91</v>
      </c>
    </row>
    <row r="511" spans="1:16" x14ac:dyDescent="0.3">
      <c r="A511" s="133">
        <v>23</v>
      </c>
      <c r="B511" s="165" t="s">
        <v>250</v>
      </c>
      <c r="C511" s="102">
        <v>23500</v>
      </c>
      <c r="D511" s="166" t="s">
        <v>525</v>
      </c>
      <c r="E511" s="126">
        <v>1095</v>
      </c>
      <c r="F511" s="128">
        <v>468</v>
      </c>
      <c r="G511" s="128">
        <v>254</v>
      </c>
      <c r="H511" s="128">
        <v>373</v>
      </c>
      <c r="I511" s="126">
        <v>1051</v>
      </c>
      <c r="J511" s="128">
        <v>499</v>
      </c>
      <c r="K511" s="128">
        <v>245</v>
      </c>
      <c r="L511" s="128">
        <v>307</v>
      </c>
      <c r="M511" s="126">
        <v>1037</v>
      </c>
      <c r="N511" s="128">
        <v>496</v>
      </c>
      <c r="O511" s="128">
        <v>268</v>
      </c>
      <c r="P511" s="134">
        <v>273</v>
      </c>
    </row>
    <row r="512" spans="1:16" x14ac:dyDescent="0.3">
      <c r="A512" s="133">
        <v>41</v>
      </c>
      <c r="B512" s="165" t="s">
        <v>681</v>
      </c>
      <c r="C512" s="102">
        <v>41885</v>
      </c>
      <c r="D512" s="166" t="s">
        <v>715</v>
      </c>
      <c r="E512" s="126">
        <v>982</v>
      </c>
      <c r="F512" s="128">
        <v>172</v>
      </c>
      <c r="G512" s="128">
        <v>526</v>
      </c>
      <c r="H512" s="128">
        <v>284</v>
      </c>
      <c r="I512" s="126">
        <v>1030</v>
      </c>
      <c r="J512" s="128">
        <v>184</v>
      </c>
      <c r="K512" s="128">
        <v>537</v>
      </c>
      <c r="L512" s="128">
        <v>309</v>
      </c>
      <c r="M512" s="126">
        <v>1037</v>
      </c>
      <c r="N512" s="128">
        <v>185</v>
      </c>
      <c r="O512" s="128">
        <v>553</v>
      </c>
      <c r="P512" s="134">
        <v>299</v>
      </c>
    </row>
    <row r="513" spans="1:16" x14ac:dyDescent="0.3">
      <c r="A513" s="133">
        <v>41</v>
      </c>
      <c r="B513" s="165" t="s">
        <v>681</v>
      </c>
      <c r="C513" s="102">
        <v>41797</v>
      </c>
      <c r="D513" s="166" t="s">
        <v>710</v>
      </c>
      <c r="E513" s="126">
        <v>1014</v>
      </c>
      <c r="F513" s="128">
        <v>230</v>
      </c>
      <c r="G513" s="128">
        <v>519</v>
      </c>
      <c r="H513" s="128">
        <v>265</v>
      </c>
      <c r="I513" s="126">
        <v>1067</v>
      </c>
      <c r="J513" s="128">
        <v>243</v>
      </c>
      <c r="K513" s="128">
        <v>521</v>
      </c>
      <c r="L513" s="128">
        <v>303</v>
      </c>
      <c r="M513" s="126">
        <v>1036</v>
      </c>
      <c r="N513" s="128">
        <v>241</v>
      </c>
      <c r="O513" s="128">
        <v>499</v>
      </c>
      <c r="P513" s="134">
        <v>296</v>
      </c>
    </row>
    <row r="514" spans="1:16" x14ac:dyDescent="0.3">
      <c r="A514" s="133">
        <v>20</v>
      </c>
      <c r="B514" s="165" t="s">
        <v>486</v>
      </c>
      <c r="C514" s="102">
        <v>20614</v>
      </c>
      <c r="D514" s="166" t="s">
        <v>506</v>
      </c>
      <c r="E514" s="126">
        <v>958</v>
      </c>
      <c r="F514" s="128">
        <v>354</v>
      </c>
      <c r="G514" s="128">
        <v>238</v>
      </c>
      <c r="H514" s="128">
        <v>366</v>
      </c>
      <c r="I514" s="126">
        <v>1036</v>
      </c>
      <c r="J514" s="128">
        <v>382</v>
      </c>
      <c r="K514" s="128">
        <v>264</v>
      </c>
      <c r="L514" s="128">
        <v>390</v>
      </c>
      <c r="M514" s="126">
        <v>1035</v>
      </c>
      <c r="N514" s="128">
        <v>372</v>
      </c>
      <c r="O514" s="128">
        <v>254</v>
      </c>
      <c r="P514" s="134">
        <v>409</v>
      </c>
    </row>
    <row r="515" spans="1:16" x14ac:dyDescent="0.3">
      <c r="A515" s="133">
        <v>13</v>
      </c>
      <c r="B515" s="165" t="s">
        <v>239</v>
      </c>
      <c r="C515" s="102">
        <v>13838</v>
      </c>
      <c r="D515" s="166" t="s">
        <v>283</v>
      </c>
      <c r="E515" s="126">
        <v>1039</v>
      </c>
      <c r="F515" s="128">
        <v>272</v>
      </c>
      <c r="G515" s="128">
        <v>568</v>
      </c>
      <c r="H515" s="128">
        <v>199</v>
      </c>
      <c r="I515" s="126">
        <v>1071</v>
      </c>
      <c r="J515" s="128">
        <v>294</v>
      </c>
      <c r="K515" s="128">
        <v>578</v>
      </c>
      <c r="L515" s="128">
        <v>199</v>
      </c>
      <c r="M515" s="126">
        <v>1035</v>
      </c>
      <c r="N515" s="128">
        <v>292</v>
      </c>
      <c r="O515" s="128">
        <v>555</v>
      </c>
      <c r="P515" s="134">
        <v>188</v>
      </c>
    </row>
    <row r="516" spans="1:16" x14ac:dyDescent="0.3">
      <c r="A516" s="133">
        <v>25</v>
      </c>
      <c r="B516" s="165" t="s">
        <v>540</v>
      </c>
      <c r="C516" s="102">
        <v>25297</v>
      </c>
      <c r="D516" s="166" t="s">
        <v>573</v>
      </c>
      <c r="E516" s="126">
        <v>1035</v>
      </c>
      <c r="F516" s="128">
        <v>273</v>
      </c>
      <c r="G516" s="128">
        <v>371</v>
      </c>
      <c r="H516" s="128">
        <v>391</v>
      </c>
      <c r="I516" s="126">
        <v>1016</v>
      </c>
      <c r="J516" s="128">
        <v>286</v>
      </c>
      <c r="K516" s="128">
        <v>358</v>
      </c>
      <c r="L516" s="128">
        <v>372</v>
      </c>
      <c r="M516" s="126">
        <v>1033</v>
      </c>
      <c r="N516" s="128">
        <v>290</v>
      </c>
      <c r="O516" s="128">
        <v>376</v>
      </c>
      <c r="P516" s="134">
        <v>367</v>
      </c>
    </row>
    <row r="517" spans="1:16" x14ac:dyDescent="0.3">
      <c r="A517" s="133">
        <v>5</v>
      </c>
      <c r="B517" s="165" t="s">
        <v>89</v>
      </c>
      <c r="C517" s="102">
        <v>5093</v>
      </c>
      <c r="D517" s="166" t="s">
        <v>110</v>
      </c>
      <c r="E517" s="126">
        <v>1208</v>
      </c>
      <c r="F517" s="128">
        <v>326</v>
      </c>
      <c r="G517" s="128">
        <v>589</v>
      </c>
      <c r="H517" s="128">
        <v>293</v>
      </c>
      <c r="I517" s="126">
        <v>1135</v>
      </c>
      <c r="J517" s="128">
        <v>345</v>
      </c>
      <c r="K517" s="128">
        <v>505</v>
      </c>
      <c r="L517" s="128">
        <v>285</v>
      </c>
      <c r="M517" s="126">
        <v>1031</v>
      </c>
      <c r="N517" s="128">
        <v>347</v>
      </c>
      <c r="O517" s="128">
        <v>440</v>
      </c>
      <c r="P517" s="134">
        <v>244</v>
      </c>
    </row>
    <row r="518" spans="1:16" x14ac:dyDescent="0.3">
      <c r="A518" s="133">
        <v>47</v>
      </c>
      <c r="B518" s="165" t="s">
        <v>730</v>
      </c>
      <c r="C518" s="102">
        <v>47707</v>
      </c>
      <c r="D518" s="166" t="s">
        <v>753</v>
      </c>
      <c r="E518" s="126">
        <v>1061</v>
      </c>
      <c r="F518" s="128">
        <v>408</v>
      </c>
      <c r="G518" s="128">
        <v>324</v>
      </c>
      <c r="H518" s="128">
        <v>329</v>
      </c>
      <c r="I518" s="126">
        <v>1110</v>
      </c>
      <c r="J518" s="128">
        <v>434</v>
      </c>
      <c r="K518" s="128">
        <v>350</v>
      </c>
      <c r="L518" s="128">
        <v>326</v>
      </c>
      <c r="M518" s="126">
        <v>1029</v>
      </c>
      <c r="N518" s="128">
        <v>434</v>
      </c>
      <c r="O518" s="128">
        <v>343</v>
      </c>
      <c r="P518" s="134">
        <v>252</v>
      </c>
    </row>
    <row r="519" spans="1:16" x14ac:dyDescent="0.3">
      <c r="A519" s="133">
        <v>41</v>
      </c>
      <c r="B519" s="165" t="s">
        <v>681</v>
      </c>
      <c r="C519" s="102">
        <v>41807</v>
      </c>
      <c r="D519" s="166" t="s">
        <v>713</v>
      </c>
      <c r="E519" s="126">
        <v>1028</v>
      </c>
      <c r="F519" s="128">
        <v>323</v>
      </c>
      <c r="G519" s="128">
        <v>304</v>
      </c>
      <c r="H519" s="128">
        <v>401</v>
      </c>
      <c r="I519" s="126">
        <v>1021</v>
      </c>
      <c r="J519" s="128">
        <v>344</v>
      </c>
      <c r="K519" s="128">
        <v>288</v>
      </c>
      <c r="L519" s="128">
        <v>389</v>
      </c>
      <c r="M519" s="126">
        <v>1025</v>
      </c>
      <c r="N519" s="128">
        <v>345</v>
      </c>
      <c r="O519" s="128">
        <v>299</v>
      </c>
      <c r="P519" s="134">
        <v>381</v>
      </c>
    </row>
    <row r="520" spans="1:16" x14ac:dyDescent="0.3">
      <c r="A520" s="133">
        <v>27</v>
      </c>
      <c r="B520" s="165" t="s">
        <v>651</v>
      </c>
      <c r="C520" s="102">
        <v>27615</v>
      </c>
      <c r="D520" s="166" t="s">
        <v>424</v>
      </c>
      <c r="E520" s="126">
        <v>1079</v>
      </c>
      <c r="F520" s="128">
        <v>433</v>
      </c>
      <c r="G520" s="128">
        <v>284</v>
      </c>
      <c r="H520" s="128">
        <v>362</v>
      </c>
      <c r="I520" s="126">
        <v>1097</v>
      </c>
      <c r="J520" s="128">
        <v>440</v>
      </c>
      <c r="K520" s="128">
        <v>271</v>
      </c>
      <c r="L520" s="128">
        <v>386</v>
      </c>
      <c r="M520" s="126">
        <v>1024</v>
      </c>
      <c r="N520" s="128">
        <v>381</v>
      </c>
      <c r="O520" s="128">
        <v>277</v>
      </c>
      <c r="P520" s="134">
        <v>366</v>
      </c>
    </row>
    <row r="521" spans="1:16" x14ac:dyDescent="0.3">
      <c r="A521" s="133">
        <v>68</v>
      </c>
      <c r="B521" s="165" t="s">
        <v>900</v>
      </c>
      <c r="C521" s="102">
        <v>68229</v>
      </c>
      <c r="D521" s="166" t="s">
        <v>919</v>
      </c>
      <c r="E521" s="126">
        <v>1054</v>
      </c>
      <c r="F521" s="128">
        <v>203</v>
      </c>
      <c r="G521" s="128">
        <v>586</v>
      </c>
      <c r="H521" s="128">
        <v>265</v>
      </c>
      <c r="I521" s="126">
        <v>1089</v>
      </c>
      <c r="J521" s="128">
        <v>225</v>
      </c>
      <c r="K521" s="128">
        <v>607</v>
      </c>
      <c r="L521" s="128">
        <v>257</v>
      </c>
      <c r="M521" s="126">
        <v>1021</v>
      </c>
      <c r="N521" s="128">
        <v>216</v>
      </c>
      <c r="O521" s="128">
        <v>568</v>
      </c>
      <c r="P521" s="134">
        <v>237</v>
      </c>
    </row>
    <row r="522" spans="1:16" x14ac:dyDescent="0.3">
      <c r="A522" s="133">
        <v>73</v>
      </c>
      <c r="B522" s="165" t="s">
        <v>998</v>
      </c>
      <c r="C522" s="102">
        <v>73616</v>
      </c>
      <c r="D522" s="165" t="s">
        <v>1034</v>
      </c>
      <c r="E522" s="126">
        <v>994</v>
      </c>
      <c r="F522" s="128">
        <v>629</v>
      </c>
      <c r="G522" s="128">
        <v>96</v>
      </c>
      <c r="H522" s="128">
        <v>269</v>
      </c>
      <c r="I522" s="126">
        <v>1040</v>
      </c>
      <c r="J522" s="128">
        <v>648</v>
      </c>
      <c r="K522" s="128">
        <v>110</v>
      </c>
      <c r="L522" s="128">
        <v>282</v>
      </c>
      <c r="M522" s="126">
        <v>1019</v>
      </c>
      <c r="N522" s="128">
        <v>632</v>
      </c>
      <c r="O522" s="128">
        <v>103</v>
      </c>
      <c r="P522" s="134">
        <v>284</v>
      </c>
    </row>
    <row r="523" spans="1:16" x14ac:dyDescent="0.3">
      <c r="A523" s="133">
        <v>52</v>
      </c>
      <c r="B523" s="165" t="s">
        <v>162</v>
      </c>
      <c r="C523" s="102">
        <v>52585</v>
      </c>
      <c r="D523" s="166" t="s">
        <v>825</v>
      </c>
      <c r="E523" s="126">
        <v>956</v>
      </c>
      <c r="F523" s="128">
        <v>310</v>
      </c>
      <c r="G523" s="128">
        <v>275</v>
      </c>
      <c r="H523" s="128">
        <v>371</v>
      </c>
      <c r="I523" s="126">
        <v>991</v>
      </c>
      <c r="J523" s="128">
        <v>334</v>
      </c>
      <c r="K523" s="128">
        <v>282</v>
      </c>
      <c r="L523" s="128">
        <v>375</v>
      </c>
      <c r="M523" s="126">
        <v>1000</v>
      </c>
      <c r="N523" s="128">
        <v>336</v>
      </c>
      <c r="O523" s="128">
        <v>269</v>
      </c>
      <c r="P523" s="134">
        <v>395</v>
      </c>
    </row>
    <row r="524" spans="1:16" x14ac:dyDescent="0.3">
      <c r="A524" s="133">
        <v>47</v>
      </c>
      <c r="B524" s="165" t="s">
        <v>730</v>
      </c>
      <c r="C524" s="102">
        <v>47318</v>
      </c>
      <c r="D524" s="166" t="s">
        <v>742</v>
      </c>
      <c r="E524" s="126">
        <v>1017</v>
      </c>
      <c r="F524" s="128">
        <v>432</v>
      </c>
      <c r="G524" s="128">
        <v>249</v>
      </c>
      <c r="H524" s="128">
        <v>336</v>
      </c>
      <c r="I524" s="126">
        <v>1073</v>
      </c>
      <c r="J524" s="128">
        <v>475</v>
      </c>
      <c r="K524" s="128">
        <v>265</v>
      </c>
      <c r="L524" s="128">
        <v>333</v>
      </c>
      <c r="M524" s="126">
        <v>996</v>
      </c>
      <c r="N524" s="128">
        <v>469</v>
      </c>
      <c r="O524" s="128">
        <v>240</v>
      </c>
      <c r="P524" s="134">
        <v>287</v>
      </c>
    </row>
    <row r="525" spans="1:16" x14ac:dyDescent="0.3">
      <c r="A525" s="133">
        <v>86</v>
      </c>
      <c r="B525" s="165" t="s">
        <v>1105</v>
      </c>
      <c r="C525" s="102">
        <v>86569</v>
      </c>
      <c r="D525" s="166" t="s">
        <v>1109</v>
      </c>
      <c r="E525" s="126">
        <v>906</v>
      </c>
      <c r="F525" s="128">
        <v>269</v>
      </c>
      <c r="G525" s="128">
        <v>252</v>
      </c>
      <c r="H525" s="128">
        <v>385</v>
      </c>
      <c r="I525" s="126">
        <v>943</v>
      </c>
      <c r="J525" s="128">
        <v>292</v>
      </c>
      <c r="K525" s="128">
        <v>261</v>
      </c>
      <c r="L525" s="128">
        <v>390</v>
      </c>
      <c r="M525" s="126">
        <v>988</v>
      </c>
      <c r="N525" s="128">
        <v>363</v>
      </c>
      <c r="O525" s="128">
        <v>247</v>
      </c>
      <c r="P525" s="134">
        <v>378</v>
      </c>
    </row>
    <row r="526" spans="1:16" x14ac:dyDescent="0.3">
      <c r="A526" s="133">
        <v>85</v>
      </c>
      <c r="B526" s="165" t="s">
        <v>1087</v>
      </c>
      <c r="C526" s="102">
        <v>85263</v>
      </c>
      <c r="D526" s="166" t="s">
        <v>1098</v>
      </c>
      <c r="E526" s="126">
        <v>959</v>
      </c>
      <c r="F526" s="128">
        <v>213</v>
      </c>
      <c r="G526" s="128">
        <v>467</v>
      </c>
      <c r="H526" s="128">
        <v>279</v>
      </c>
      <c r="I526" s="126">
        <v>949</v>
      </c>
      <c r="J526" s="128">
        <v>229</v>
      </c>
      <c r="K526" s="128">
        <v>436</v>
      </c>
      <c r="L526" s="128">
        <v>284</v>
      </c>
      <c r="M526" s="126">
        <v>988</v>
      </c>
      <c r="N526" s="128">
        <v>297</v>
      </c>
      <c r="O526" s="128">
        <v>424</v>
      </c>
      <c r="P526" s="134">
        <v>267</v>
      </c>
    </row>
    <row r="527" spans="1:16" x14ac:dyDescent="0.3">
      <c r="A527" s="133">
        <v>19</v>
      </c>
      <c r="B527" s="165" t="s">
        <v>449</v>
      </c>
      <c r="C527" s="102">
        <v>19824</v>
      </c>
      <c r="D527" s="165" t="s">
        <v>484</v>
      </c>
      <c r="E527" s="126">
        <v>962</v>
      </c>
      <c r="F527" s="128">
        <v>392</v>
      </c>
      <c r="G527" s="128">
        <v>355</v>
      </c>
      <c r="H527" s="128">
        <v>215</v>
      </c>
      <c r="I527" s="126">
        <v>1000</v>
      </c>
      <c r="J527" s="128">
        <v>418</v>
      </c>
      <c r="K527" s="128">
        <v>359</v>
      </c>
      <c r="L527" s="128">
        <v>223</v>
      </c>
      <c r="M527" s="126">
        <v>987</v>
      </c>
      <c r="N527" s="128">
        <v>420</v>
      </c>
      <c r="O527" s="128">
        <v>352</v>
      </c>
      <c r="P527" s="134">
        <v>215</v>
      </c>
    </row>
    <row r="528" spans="1:16" x14ac:dyDescent="0.3">
      <c r="A528" s="133">
        <v>13</v>
      </c>
      <c r="B528" s="165" t="s">
        <v>239</v>
      </c>
      <c r="C528" s="102">
        <v>13654</v>
      </c>
      <c r="D528" s="166" t="s">
        <v>270</v>
      </c>
      <c r="E528" s="126">
        <v>1025</v>
      </c>
      <c r="F528" s="128">
        <v>381</v>
      </c>
      <c r="G528" s="128">
        <v>241</v>
      </c>
      <c r="H528" s="128">
        <v>403</v>
      </c>
      <c r="I528" s="126">
        <v>1059</v>
      </c>
      <c r="J528" s="128">
        <v>424</v>
      </c>
      <c r="K528" s="128">
        <v>270</v>
      </c>
      <c r="L528" s="128">
        <v>365</v>
      </c>
      <c r="M528" s="126">
        <v>985</v>
      </c>
      <c r="N528" s="128">
        <v>425</v>
      </c>
      <c r="O528" s="128">
        <v>248</v>
      </c>
      <c r="P528" s="134">
        <v>312</v>
      </c>
    </row>
    <row r="529" spans="1:16" x14ac:dyDescent="0.3">
      <c r="A529" s="133">
        <v>13</v>
      </c>
      <c r="B529" s="165" t="s">
        <v>239</v>
      </c>
      <c r="C529" s="102">
        <v>13458</v>
      </c>
      <c r="D529" s="166" t="s">
        <v>260</v>
      </c>
      <c r="E529" s="126">
        <v>1017</v>
      </c>
      <c r="F529" s="128">
        <v>337</v>
      </c>
      <c r="G529" s="128">
        <v>557</v>
      </c>
      <c r="H529" s="128">
        <v>123</v>
      </c>
      <c r="I529" s="126">
        <v>1035</v>
      </c>
      <c r="J529" s="128">
        <v>360</v>
      </c>
      <c r="K529" s="128">
        <v>562</v>
      </c>
      <c r="L529" s="128">
        <v>113</v>
      </c>
      <c r="M529" s="126">
        <v>983</v>
      </c>
      <c r="N529" s="128">
        <v>341</v>
      </c>
      <c r="O529" s="128">
        <v>572</v>
      </c>
      <c r="P529" s="134">
        <v>70</v>
      </c>
    </row>
    <row r="530" spans="1:16" x14ac:dyDescent="0.3">
      <c r="A530" s="133">
        <v>15</v>
      </c>
      <c r="B530" s="165" t="s">
        <v>286</v>
      </c>
      <c r="C530" s="102">
        <v>15599</v>
      </c>
      <c r="D530" s="166" t="s">
        <v>358</v>
      </c>
      <c r="E530" s="126">
        <v>995</v>
      </c>
      <c r="F530" s="128">
        <v>269</v>
      </c>
      <c r="G530" s="128">
        <v>414</v>
      </c>
      <c r="H530" s="128">
        <v>312</v>
      </c>
      <c r="I530" s="126">
        <v>985</v>
      </c>
      <c r="J530" s="128">
        <v>282</v>
      </c>
      <c r="K530" s="128">
        <v>401</v>
      </c>
      <c r="L530" s="128">
        <v>302</v>
      </c>
      <c r="M530" s="126">
        <v>979</v>
      </c>
      <c r="N530" s="128">
        <v>290</v>
      </c>
      <c r="O530" s="128">
        <v>395</v>
      </c>
      <c r="P530" s="134">
        <v>294</v>
      </c>
    </row>
    <row r="531" spans="1:16" x14ac:dyDescent="0.3">
      <c r="A531" s="133">
        <v>66</v>
      </c>
      <c r="B531" s="165" t="s">
        <v>425</v>
      </c>
      <c r="C531" s="102">
        <v>66318</v>
      </c>
      <c r="D531" s="166" t="s">
        <v>891</v>
      </c>
      <c r="E531" s="126">
        <v>1021</v>
      </c>
      <c r="F531" s="128">
        <v>390</v>
      </c>
      <c r="G531" s="128">
        <v>366</v>
      </c>
      <c r="H531" s="128">
        <v>265</v>
      </c>
      <c r="I531" s="126">
        <v>1000</v>
      </c>
      <c r="J531" s="128">
        <v>404</v>
      </c>
      <c r="K531" s="128">
        <v>353</v>
      </c>
      <c r="L531" s="128">
        <v>243</v>
      </c>
      <c r="M531" s="126">
        <v>977</v>
      </c>
      <c r="N531" s="128">
        <v>407</v>
      </c>
      <c r="O531" s="128">
        <v>334</v>
      </c>
      <c r="P531" s="134">
        <v>236</v>
      </c>
    </row>
    <row r="532" spans="1:16" x14ac:dyDescent="0.3">
      <c r="A532" s="133">
        <v>41</v>
      </c>
      <c r="B532" s="165" t="s">
        <v>681</v>
      </c>
      <c r="C532" s="102">
        <v>41770</v>
      </c>
      <c r="D532" s="166" t="s">
        <v>708</v>
      </c>
      <c r="E532" s="126">
        <v>1022</v>
      </c>
      <c r="F532" s="128">
        <v>366</v>
      </c>
      <c r="G532" s="128">
        <v>211</v>
      </c>
      <c r="H532" s="128">
        <v>445</v>
      </c>
      <c r="I532" s="126">
        <v>1021</v>
      </c>
      <c r="J532" s="128">
        <v>385</v>
      </c>
      <c r="K532" s="128">
        <v>196</v>
      </c>
      <c r="L532" s="128">
        <v>440</v>
      </c>
      <c r="M532" s="126">
        <v>971</v>
      </c>
      <c r="N532" s="128">
        <v>389</v>
      </c>
      <c r="O532" s="128">
        <v>185</v>
      </c>
      <c r="P532" s="134">
        <v>397</v>
      </c>
    </row>
    <row r="533" spans="1:16" x14ac:dyDescent="0.3">
      <c r="A533" s="133">
        <v>15</v>
      </c>
      <c r="B533" s="165" t="s">
        <v>286</v>
      </c>
      <c r="C533" s="102">
        <v>15087</v>
      </c>
      <c r="D533" s="166" t="s">
        <v>291</v>
      </c>
      <c r="E533" s="126">
        <v>986</v>
      </c>
      <c r="F533" s="128">
        <v>195</v>
      </c>
      <c r="G533" s="128">
        <v>555</v>
      </c>
      <c r="H533" s="128">
        <v>236</v>
      </c>
      <c r="I533" s="126">
        <v>1103</v>
      </c>
      <c r="J533" s="128">
        <v>206</v>
      </c>
      <c r="K533" s="128">
        <v>676</v>
      </c>
      <c r="L533" s="128">
        <v>221</v>
      </c>
      <c r="M533" s="126">
        <v>971</v>
      </c>
      <c r="N533" s="128">
        <v>203</v>
      </c>
      <c r="O533" s="128">
        <v>558</v>
      </c>
      <c r="P533" s="134">
        <v>210</v>
      </c>
    </row>
    <row r="534" spans="1:16" x14ac:dyDescent="0.3">
      <c r="A534" s="133">
        <v>15</v>
      </c>
      <c r="B534" s="165" t="s">
        <v>286</v>
      </c>
      <c r="C534" s="102">
        <v>15753</v>
      </c>
      <c r="D534" s="166" t="s">
        <v>377</v>
      </c>
      <c r="E534" s="126">
        <v>887</v>
      </c>
      <c r="F534" s="128">
        <v>268</v>
      </c>
      <c r="G534" s="128">
        <v>345</v>
      </c>
      <c r="H534" s="128">
        <v>274</v>
      </c>
      <c r="I534" s="126">
        <v>938</v>
      </c>
      <c r="J534" s="128">
        <v>310</v>
      </c>
      <c r="K534" s="128">
        <v>358</v>
      </c>
      <c r="L534" s="128">
        <v>270</v>
      </c>
      <c r="M534" s="126">
        <v>969</v>
      </c>
      <c r="N534" s="128">
        <v>315</v>
      </c>
      <c r="O534" s="128">
        <v>367</v>
      </c>
      <c r="P534" s="134">
        <v>287</v>
      </c>
    </row>
    <row r="535" spans="1:16" x14ac:dyDescent="0.3">
      <c r="A535" s="133">
        <v>20</v>
      </c>
      <c r="B535" s="165" t="s">
        <v>486</v>
      </c>
      <c r="C535" s="102">
        <v>20032</v>
      </c>
      <c r="D535" s="166" t="s">
        <v>490</v>
      </c>
      <c r="E535" s="126">
        <v>999</v>
      </c>
      <c r="F535" s="128">
        <v>345</v>
      </c>
      <c r="G535" s="128">
        <v>293</v>
      </c>
      <c r="H535" s="128">
        <v>361</v>
      </c>
      <c r="I535" s="126">
        <v>1014</v>
      </c>
      <c r="J535" s="128">
        <v>371</v>
      </c>
      <c r="K535" s="128">
        <v>290</v>
      </c>
      <c r="L535" s="128">
        <v>353</v>
      </c>
      <c r="M535" s="126">
        <v>968</v>
      </c>
      <c r="N535" s="128">
        <v>374</v>
      </c>
      <c r="O535" s="128">
        <v>289</v>
      </c>
      <c r="P535" s="134">
        <v>305</v>
      </c>
    </row>
    <row r="536" spans="1:16" x14ac:dyDescent="0.3">
      <c r="A536" s="133">
        <v>76</v>
      </c>
      <c r="B536" s="165" t="s">
        <v>1044</v>
      </c>
      <c r="C536" s="102">
        <v>76377</v>
      </c>
      <c r="D536" s="166" t="s">
        <v>1064</v>
      </c>
      <c r="E536" s="126">
        <v>985</v>
      </c>
      <c r="F536" s="128">
        <v>246</v>
      </c>
      <c r="G536" s="128">
        <v>366</v>
      </c>
      <c r="H536" s="128">
        <v>373</v>
      </c>
      <c r="I536" s="126">
        <v>985</v>
      </c>
      <c r="J536" s="128">
        <v>271</v>
      </c>
      <c r="K536" s="128">
        <v>360</v>
      </c>
      <c r="L536" s="128">
        <v>354</v>
      </c>
      <c r="M536" s="126">
        <v>966</v>
      </c>
      <c r="N536" s="128">
        <v>268</v>
      </c>
      <c r="O536" s="128">
        <v>356</v>
      </c>
      <c r="P536" s="134">
        <v>342</v>
      </c>
    </row>
    <row r="537" spans="1:16" x14ac:dyDescent="0.3">
      <c r="A537" s="133">
        <v>5</v>
      </c>
      <c r="B537" s="165" t="s">
        <v>89</v>
      </c>
      <c r="C537" s="102">
        <v>5313</v>
      </c>
      <c r="D537" s="166" t="s">
        <v>142</v>
      </c>
      <c r="E537" s="126">
        <v>969</v>
      </c>
      <c r="F537" s="128">
        <v>256</v>
      </c>
      <c r="G537" s="128">
        <v>420</v>
      </c>
      <c r="H537" s="128">
        <v>293</v>
      </c>
      <c r="I537" s="126">
        <v>957</v>
      </c>
      <c r="J537" s="128">
        <v>260</v>
      </c>
      <c r="K537" s="128">
        <v>402</v>
      </c>
      <c r="L537" s="128">
        <v>295</v>
      </c>
      <c r="M537" s="126">
        <v>962</v>
      </c>
      <c r="N537" s="128">
        <v>262</v>
      </c>
      <c r="O537" s="128">
        <v>405</v>
      </c>
      <c r="P537" s="134">
        <v>295</v>
      </c>
    </row>
    <row r="538" spans="1:16" x14ac:dyDescent="0.3">
      <c r="A538" s="133">
        <v>52</v>
      </c>
      <c r="B538" s="165" t="s">
        <v>162</v>
      </c>
      <c r="C538" s="102">
        <v>52240</v>
      </c>
      <c r="D538" s="165" t="s">
        <v>797</v>
      </c>
      <c r="E538" s="126">
        <v>978</v>
      </c>
      <c r="F538" s="128">
        <v>327</v>
      </c>
      <c r="G538" s="128">
        <v>429</v>
      </c>
      <c r="H538" s="128">
        <v>222</v>
      </c>
      <c r="I538" s="126">
        <v>972</v>
      </c>
      <c r="J538" s="128">
        <v>341</v>
      </c>
      <c r="K538" s="128">
        <v>419</v>
      </c>
      <c r="L538" s="128">
        <v>212</v>
      </c>
      <c r="M538" s="126">
        <v>960</v>
      </c>
      <c r="N538" s="128">
        <v>345</v>
      </c>
      <c r="O538" s="128">
        <v>402</v>
      </c>
      <c r="P538" s="134">
        <v>213</v>
      </c>
    </row>
    <row r="539" spans="1:16" x14ac:dyDescent="0.3">
      <c r="A539" s="133">
        <v>13</v>
      </c>
      <c r="B539" s="165" t="s">
        <v>239</v>
      </c>
      <c r="C539" s="102">
        <v>13683</v>
      </c>
      <c r="D539" s="166" t="s">
        <v>276</v>
      </c>
      <c r="E539" s="126">
        <v>1029</v>
      </c>
      <c r="F539" s="128">
        <v>406</v>
      </c>
      <c r="G539" s="128">
        <v>399</v>
      </c>
      <c r="H539" s="128">
        <v>224</v>
      </c>
      <c r="I539" s="126">
        <v>1057</v>
      </c>
      <c r="J539" s="128">
        <v>433</v>
      </c>
      <c r="K539" s="128">
        <v>411</v>
      </c>
      <c r="L539" s="128">
        <v>213</v>
      </c>
      <c r="M539" s="126">
        <v>958</v>
      </c>
      <c r="N539" s="128">
        <v>359</v>
      </c>
      <c r="O539" s="128">
        <v>415</v>
      </c>
      <c r="P539" s="134">
        <v>184</v>
      </c>
    </row>
    <row r="540" spans="1:16" x14ac:dyDescent="0.3">
      <c r="A540" s="133">
        <v>17</v>
      </c>
      <c r="B540" s="165" t="s">
        <v>116</v>
      </c>
      <c r="C540" s="102">
        <v>17444</v>
      </c>
      <c r="D540" s="166" t="s">
        <v>417</v>
      </c>
      <c r="E540" s="126">
        <v>835</v>
      </c>
      <c r="F540" s="128">
        <v>280</v>
      </c>
      <c r="G540" s="128">
        <v>176</v>
      </c>
      <c r="H540" s="128">
        <v>379</v>
      </c>
      <c r="I540" s="126">
        <v>865</v>
      </c>
      <c r="J540" s="128">
        <v>302</v>
      </c>
      <c r="K540" s="128">
        <v>170</v>
      </c>
      <c r="L540" s="128">
        <v>393</v>
      </c>
      <c r="M540" s="126">
        <v>956</v>
      </c>
      <c r="N540" s="128">
        <v>398</v>
      </c>
      <c r="O540" s="128">
        <v>178</v>
      </c>
      <c r="P540" s="134">
        <v>380</v>
      </c>
    </row>
    <row r="541" spans="1:16" x14ac:dyDescent="0.3">
      <c r="A541" s="133">
        <v>15</v>
      </c>
      <c r="B541" s="165" t="s">
        <v>286</v>
      </c>
      <c r="C541" s="102">
        <v>15790</v>
      </c>
      <c r="D541" s="166" t="s">
        <v>388</v>
      </c>
      <c r="E541" s="126">
        <v>981</v>
      </c>
      <c r="F541" s="128">
        <v>121</v>
      </c>
      <c r="G541" s="128">
        <v>747</v>
      </c>
      <c r="H541" s="128">
        <v>113</v>
      </c>
      <c r="I541" s="126">
        <v>961</v>
      </c>
      <c r="J541" s="128">
        <v>125</v>
      </c>
      <c r="K541" s="128">
        <v>736</v>
      </c>
      <c r="L541" s="128">
        <v>100</v>
      </c>
      <c r="M541" s="126">
        <v>954</v>
      </c>
      <c r="N541" s="128">
        <v>119</v>
      </c>
      <c r="O541" s="128">
        <v>737</v>
      </c>
      <c r="P541" s="134">
        <v>98</v>
      </c>
    </row>
    <row r="542" spans="1:16" x14ac:dyDescent="0.3">
      <c r="A542" s="133">
        <v>50</v>
      </c>
      <c r="B542" s="165" t="s">
        <v>759</v>
      </c>
      <c r="C542" s="102">
        <v>50711</v>
      </c>
      <c r="D542" s="166" t="s">
        <v>784</v>
      </c>
      <c r="E542" s="126">
        <v>950</v>
      </c>
      <c r="F542" s="128">
        <v>294</v>
      </c>
      <c r="G542" s="128">
        <v>298</v>
      </c>
      <c r="H542" s="128">
        <v>358</v>
      </c>
      <c r="I542" s="126">
        <v>963</v>
      </c>
      <c r="J542" s="128">
        <v>314</v>
      </c>
      <c r="K542" s="128">
        <v>294</v>
      </c>
      <c r="L542" s="128">
        <v>355</v>
      </c>
      <c r="M542" s="126">
        <v>952</v>
      </c>
      <c r="N542" s="128">
        <v>311</v>
      </c>
      <c r="O542" s="128">
        <v>295</v>
      </c>
      <c r="P542" s="134">
        <v>346</v>
      </c>
    </row>
    <row r="543" spans="1:16" x14ac:dyDescent="0.3">
      <c r="A543" s="133">
        <v>17</v>
      </c>
      <c r="B543" s="165" t="s">
        <v>116</v>
      </c>
      <c r="C543" s="102">
        <v>17616</v>
      </c>
      <c r="D543" s="166" t="s">
        <v>425</v>
      </c>
      <c r="E543" s="126">
        <v>949</v>
      </c>
      <c r="F543" s="128">
        <v>208</v>
      </c>
      <c r="G543" s="128">
        <v>387</v>
      </c>
      <c r="H543" s="128">
        <v>354</v>
      </c>
      <c r="I543" s="126">
        <v>941</v>
      </c>
      <c r="J543" s="128">
        <v>213</v>
      </c>
      <c r="K543" s="128">
        <v>372</v>
      </c>
      <c r="L543" s="128">
        <v>356</v>
      </c>
      <c r="M543" s="126">
        <v>950</v>
      </c>
      <c r="N543" s="128">
        <v>236</v>
      </c>
      <c r="O543" s="128">
        <v>355</v>
      </c>
      <c r="P543" s="134">
        <v>359</v>
      </c>
    </row>
    <row r="544" spans="1:16" x14ac:dyDescent="0.3">
      <c r="A544" s="133">
        <v>13</v>
      </c>
      <c r="B544" s="165" t="s">
        <v>239</v>
      </c>
      <c r="C544" s="102">
        <v>13744</v>
      </c>
      <c r="D544" s="166" t="s">
        <v>278</v>
      </c>
      <c r="E544" s="126">
        <v>945</v>
      </c>
      <c r="F544" s="128">
        <v>329</v>
      </c>
      <c r="G544" s="128">
        <v>175</v>
      </c>
      <c r="H544" s="128">
        <v>441</v>
      </c>
      <c r="I544" s="126">
        <v>976</v>
      </c>
      <c r="J544" s="128">
        <v>356</v>
      </c>
      <c r="K544" s="128">
        <v>188</v>
      </c>
      <c r="L544" s="128">
        <v>432</v>
      </c>
      <c r="M544" s="126">
        <v>949</v>
      </c>
      <c r="N544" s="128">
        <v>363</v>
      </c>
      <c r="O544" s="128">
        <v>193</v>
      </c>
      <c r="P544" s="134">
        <v>393</v>
      </c>
    </row>
    <row r="545" spans="1:16" x14ac:dyDescent="0.3">
      <c r="A545" s="133">
        <v>66</v>
      </c>
      <c r="B545" s="165" t="s">
        <v>425</v>
      </c>
      <c r="C545" s="102">
        <v>66456</v>
      </c>
      <c r="D545" s="166" t="s">
        <v>895</v>
      </c>
      <c r="E545" s="126">
        <v>943</v>
      </c>
      <c r="F545" s="128">
        <v>364</v>
      </c>
      <c r="G545" s="128">
        <v>244</v>
      </c>
      <c r="H545" s="128">
        <v>335</v>
      </c>
      <c r="I545" s="126">
        <v>953</v>
      </c>
      <c r="J545" s="128">
        <v>374</v>
      </c>
      <c r="K545" s="128">
        <v>241</v>
      </c>
      <c r="L545" s="128">
        <v>338</v>
      </c>
      <c r="M545" s="126">
        <v>945</v>
      </c>
      <c r="N545" s="128">
        <v>377</v>
      </c>
      <c r="O545" s="128">
        <v>236</v>
      </c>
      <c r="P545" s="134">
        <v>332</v>
      </c>
    </row>
    <row r="546" spans="1:16" x14ac:dyDescent="0.3">
      <c r="A546" s="133">
        <v>54</v>
      </c>
      <c r="B546" s="165" t="s">
        <v>838</v>
      </c>
      <c r="C546" s="102">
        <v>54206</v>
      </c>
      <c r="D546" s="166" t="s">
        <v>848</v>
      </c>
      <c r="E546" s="126">
        <v>934</v>
      </c>
      <c r="F546" s="128">
        <v>581</v>
      </c>
      <c r="G546" s="128">
        <v>91</v>
      </c>
      <c r="H546" s="128">
        <v>262</v>
      </c>
      <c r="I546" s="126">
        <v>1011</v>
      </c>
      <c r="J546" s="128">
        <v>672</v>
      </c>
      <c r="K546" s="128">
        <v>85</v>
      </c>
      <c r="L546" s="128">
        <v>254</v>
      </c>
      <c r="M546" s="126">
        <v>940</v>
      </c>
      <c r="N546" s="128">
        <v>605</v>
      </c>
      <c r="O546" s="128">
        <v>83</v>
      </c>
      <c r="P546" s="134">
        <v>252</v>
      </c>
    </row>
    <row r="547" spans="1:16" x14ac:dyDescent="0.3">
      <c r="A547" s="133">
        <v>25</v>
      </c>
      <c r="B547" s="165" t="s">
        <v>540</v>
      </c>
      <c r="C547" s="102">
        <v>25793</v>
      </c>
      <c r="D547" s="165" t="s">
        <v>629</v>
      </c>
      <c r="E547" s="126">
        <v>939</v>
      </c>
      <c r="F547" s="128">
        <v>128</v>
      </c>
      <c r="G547" s="128">
        <v>578</v>
      </c>
      <c r="H547" s="128">
        <v>233</v>
      </c>
      <c r="I547" s="126">
        <v>941</v>
      </c>
      <c r="J547" s="128">
        <v>141</v>
      </c>
      <c r="K547" s="128">
        <v>567</v>
      </c>
      <c r="L547" s="128">
        <v>233</v>
      </c>
      <c r="M547" s="126">
        <v>939</v>
      </c>
      <c r="N547" s="128">
        <v>146</v>
      </c>
      <c r="O547" s="128">
        <v>558</v>
      </c>
      <c r="P547" s="134">
        <v>235</v>
      </c>
    </row>
    <row r="548" spans="1:16" x14ac:dyDescent="0.3">
      <c r="A548" s="133">
        <v>52</v>
      </c>
      <c r="B548" s="165" t="s">
        <v>162</v>
      </c>
      <c r="C548" s="102">
        <v>52110</v>
      </c>
      <c r="D548" s="166" t="s">
        <v>790</v>
      </c>
      <c r="E548" s="126">
        <v>900</v>
      </c>
      <c r="F548" s="128">
        <v>365</v>
      </c>
      <c r="G548" s="128">
        <v>246</v>
      </c>
      <c r="H548" s="128">
        <v>289</v>
      </c>
      <c r="I548" s="126">
        <v>951</v>
      </c>
      <c r="J548" s="128">
        <v>406</v>
      </c>
      <c r="K548" s="128">
        <v>262</v>
      </c>
      <c r="L548" s="128">
        <v>283</v>
      </c>
      <c r="M548" s="126">
        <v>939</v>
      </c>
      <c r="N548" s="128">
        <v>409</v>
      </c>
      <c r="O548" s="128">
        <v>281</v>
      </c>
      <c r="P548" s="134">
        <v>249</v>
      </c>
    </row>
    <row r="549" spans="1:16" x14ac:dyDescent="0.3">
      <c r="A549" s="133">
        <v>27</v>
      </c>
      <c r="B549" s="165" t="s">
        <v>651</v>
      </c>
      <c r="C549" s="102">
        <v>27073</v>
      </c>
      <c r="D549" s="166" t="s">
        <v>656</v>
      </c>
      <c r="E549" s="126">
        <v>808</v>
      </c>
      <c r="F549" s="128">
        <v>166</v>
      </c>
      <c r="G549" s="128">
        <v>530</v>
      </c>
      <c r="H549" s="128">
        <v>112</v>
      </c>
      <c r="I549" s="126">
        <v>940</v>
      </c>
      <c r="J549" s="128">
        <v>182</v>
      </c>
      <c r="K549" s="128">
        <v>661</v>
      </c>
      <c r="L549" s="128">
        <v>97</v>
      </c>
      <c r="M549" s="126">
        <v>938</v>
      </c>
      <c r="N549" s="128">
        <v>182</v>
      </c>
      <c r="O549" s="128">
        <v>665</v>
      </c>
      <c r="P549" s="134">
        <v>91</v>
      </c>
    </row>
    <row r="550" spans="1:16" x14ac:dyDescent="0.3">
      <c r="A550" s="133">
        <v>76</v>
      </c>
      <c r="B550" s="165" t="s">
        <v>1044</v>
      </c>
      <c r="C550" s="102">
        <v>76497</v>
      </c>
      <c r="D550" s="166" t="s">
        <v>1065</v>
      </c>
      <c r="E550" s="126">
        <v>966</v>
      </c>
      <c r="F550" s="128">
        <v>212</v>
      </c>
      <c r="G550" s="128">
        <v>502</v>
      </c>
      <c r="H550" s="128">
        <v>252</v>
      </c>
      <c r="I550" s="126">
        <v>951</v>
      </c>
      <c r="J550" s="128">
        <v>228</v>
      </c>
      <c r="K550" s="128">
        <v>495</v>
      </c>
      <c r="L550" s="128">
        <v>228</v>
      </c>
      <c r="M550" s="126">
        <v>932</v>
      </c>
      <c r="N550" s="128">
        <v>227</v>
      </c>
      <c r="O550" s="128">
        <v>490</v>
      </c>
      <c r="P550" s="134">
        <v>215</v>
      </c>
    </row>
    <row r="551" spans="1:16" x14ac:dyDescent="0.3">
      <c r="A551" s="133">
        <v>15</v>
      </c>
      <c r="B551" s="165" t="s">
        <v>286</v>
      </c>
      <c r="C551" s="102">
        <v>15764</v>
      </c>
      <c r="D551" s="166" t="s">
        <v>384</v>
      </c>
      <c r="E551" s="126">
        <v>948</v>
      </c>
      <c r="F551" s="128">
        <v>175</v>
      </c>
      <c r="G551" s="128">
        <v>692</v>
      </c>
      <c r="H551" s="128">
        <v>81</v>
      </c>
      <c r="I551" s="126">
        <v>928</v>
      </c>
      <c r="J551" s="128">
        <v>179</v>
      </c>
      <c r="K551" s="128">
        <v>673</v>
      </c>
      <c r="L551" s="128">
        <v>76</v>
      </c>
      <c r="M551" s="126">
        <v>930</v>
      </c>
      <c r="N551" s="128">
        <v>185</v>
      </c>
      <c r="O551" s="128">
        <v>670</v>
      </c>
      <c r="P551" s="134">
        <v>75</v>
      </c>
    </row>
    <row r="552" spans="1:16" x14ac:dyDescent="0.3">
      <c r="A552" s="133">
        <v>76</v>
      </c>
      <c r="B552" s="165" t="s">
        <v>1044</v>
      </c>
      <c r="C552" s="102">
        <v>76869</v>
      </c>
      <c r="D552" s="166" t="s">
        <v>1076</v>
      </c>
      <c r="E552" s="126">
        <v>874</v>
      </c>
      <c r="F552" s="128">
        <v>190</v>
      </c>
      <c r="G552" s="128">
        <v>371</v>
      </c>
      <c r="H552" s="128">
        <v>313</v>
      </c>
      <c r="I552" s="126">
        <v>922</v>
      </c>
      <c r="J552" s="128">
        <v>231</v>
      </c>
      <c r="K552" s="128">
        <v>371</v>
      </c>
      <c r="L552" s="128">
        <v>320</v>
      </c>
      <c r="M552" s="126">
        <v>930</v>
      </c>
      <c r="N552" s="128">
        <v>235</v>
      </c>
      <c r="O552" s="128">
        <v>368</v>
      </c>
      <c r="P552" s="134">
        <v>327</v>
      </c>
    </row>
    <row r="553" spans="1:16" x14ac:dyDescent="0.3">
      <c r="A553" s="133">
        <v>52</v>
      </c>
      <c r="B553" s="165" t="s">
        <v>162</v>
      </c>
      <c r="C553" s="102">
        <v>52490</v>
      </c>
      <c r="D553" s="166" t="s">
        <v>818</v>
      </c>
      <c r="E553" s="126">
        <v>957</v>
      </c>
      <c r="F553" s="128">
        <v>508</v>
      </c>
      <c r="G553" s="128">
        <v>207</v>
      </c>
      <c r="H553" s="128">
        <v>242</v>
      </c>
      <c r="I553" s="126">
        <v>969</v>
      </c>
      <c r="J553" s="128">
        <v>542</v>
      </c>
      <c r="K553" s="128">
        <v>194</v>
      </c>
      <c r="L553" s="128">
        <v>233</v>
      </c>
      <c r="M553" s="126">
        <v>927</v>
      </c>
      <c r="N553" s="128">
        <v>545</v>
      </c>
      <c r="O553" s="128">
        <v>156</v>
      </c>
      <c r="P553" s="134">
        <v>226</v>
      </c>
    </row>
    <row r="554" spans="1:16" x14ac:dyDescent="0.3">
      <c r="A554" s="133">
        <v>8</v>
      </c>
      <c r="B554" s="165" t="s">
        <v>215</v>
      </c>
      <c r="C554" s="102">
        <v>8372</v>
      </c>
      <c r="D554" s="166" t="s">
        <v>221</v>
      </c>
      <c r="E554" s="126">
        <v>992</v>
      </c>
      <c r="F554" s="128">
        <v>298</v>
      </c>
      <c r="G554" s="128">
        <v>306</v>
      </c>
      <c r="H554" s="128">
        <v>388</v>
      </c>
      <c r="I554" s="126">
        <v>1013</v>
      </c>
      <c r="J554" s="128">
        <v>325</v>
      </c>
      <c r="K554" s="128">
        <v>326</v>
      </c>
      <c r="L554" s="128">
        <v>362</v>
      </c>
      <c r="M554" s="126">
        <v>925</v>
      </c>
      <c r="N554" s="128">
        <v>326</v>
      </c>
      <c r="O554" s="128">
        <v>292</v>
      </c>
      <c r="P554" s="134">
        <v>307</v>
      </c>
    </row>
    <row r="555" spans="1:16" x14ac:dyDescent="0.3">
      <c r="A555" s="133">
        <v>20</v>
      </c>
      <c r="B555" s="165" t="s">
        <v>486</v>
      </c>
      <c r="C555" s="102">
        <v>20750</v>
      </c>
      <c r="D555" s="166" t="s">
        <v>509</v>
      </c>
      <c r="E555" s="126">
        <v>945</v>
      </c>
      <c r="F555" s="128">
        <v>315</v>
      </c>
      <c r="G555" s="128">
        <v>253</v>
      </c>
      <c r="H555" s="128">
        <v>377</v>
      </c>
      <c r="I555" s="126">
        <v>944</v>
      </c>
      <c r="J555" s="128">
        <v>339</v>
      </c>
      <c r="K555" s="128">
        <v>254</v>
      </c>
      <c r="L555" s="128">
        <v>351</v>
      </c>
      <c r="M555" s="126">
        <v>924</v>
      </c>
      <c r="N555" s="128">
        <v>340</v>
      </c>
      <c r="O555" s="128">
        <v>256</v>
      </c>
      <c r="P555" s="134">
        <v>328</v>
      </c>
    </row>
    <row r="556" spans="1:16" x14ac:dyDescent="0.3">
      <c r="A556" s="133">
        <v>47</v>
      </c>
      <c r="B556" s="165" t="s">
        <v>730</v>
      </c>
      <c r="C556" s="102">
        <v>47660</v>
      </c>
      <c r="D556" s="166" t="s">
        <v>750</v>
      </c>
      <c r="E556" s="126">
        <v>890</v>
      </c>
      <c r="F556" s="128">
        <v>343</v>
      </c>
      <c r="G556" s="128">
        <v>221</v>
      </c>
      <c r="H556" s="128">
        <v>326</v>
      </c>
      <c r="I556" s="126">
        <v>933</v>
      </c>
      <c r="J556" s="128">
        <v>368</v>
      </c>
      <c r="K556" s="128">
        <v>242</v>
      </c>
      <c r="L556" s="128">
        <v>323</v>
      </c>
      <c r="M556" s="126">
        <v>922</v>
      </c>
      <c r="N556" s="128">
        <v>367</v>
      </c>
      <c r="O556" s="128">
        <v>242</v>
      </c>
      <c r="P556" s="134">
        <v>313</v>
      </c>
    </row>
    <row r="557" spans="1:16" x14ac:dyDescent="0.3">
      <c r="A557" s="133">
        <v>68</v>
      </c>
      <c r="B557" s="165" t="s">
        <v>900</v>
      </c>
      <c r="C557" s="102">
        <v>68255</v>
      </c>
      <c r="D557" s="166" t="s">
        <v>922</v>
      </c>
      <c r="E557" s="126">
        <v>881</v>
      </c>
      <c r="F557" s="128">
        <v>394</v>
      </c>
      <c r="G557" s="128">
        <v>230</v>
      </c>
      <c r="H557" s="128">
        <v>257</v>
      </c>
      <c r="I557" s="126">
        <v>949</v>
      </c>
      <c r="J557" s="128">
        <v>472</v>
      </c>
      <c r="K557" s="128">
        <v>230</v>
      </c>
      <c r="L557" s="128">
        <v>247</v>
      </c>
      <c r="M557" s="126">
        <v>913</v>
      </c>
      <c r="N557" s="128">
        <v>460</v>
      </c>
      <c r="O557" s="128">
        <v>228</v>
      </c>
      <c r="P557" s="134">
        <v>225</v>
      </c>
    </row>
    <row r="558" spans="1:16" x14ac:dyDescent="0.3">
      <c r="A558" s="133">
        <v>13</v>
      </c>
      <c r="B558" s="165" t="s">
        <v>239</v>
      </c>
      <c r="C558" s="102">
        <v>13473</v>
      </c>
      <c r="D558" s="166" t="s">
        <v>262</v>
      </c>
      <c r="E558" s="126">
        <v>905</v>
      </c>
      <c r="F558" s="128">
        <v>365</v>
      </c>
      <c r="G558" s="128">
        <v>287</v>
      </c>
      <c r="H558" s="128">
        <v>253</v>
      </c>
      <c r="I558" s="126">
        <v>948</v>
      </c>
      <c r="J558" s="128">
        <v>393</v>
      </c>
      <c r="K558" s="128">
        <v>299</v>
      </c>
      <c r="L558" s="128">
        <v>256</v>
      </c>
      <c r="M558" s="126">
        <v>905</v>
      </c>
      <c r="N558" s="128">
        <v>401</v>
      </c>
      <c r="O558" s="128">
        <v>258</v>
      </c>
      <c r="P558" s="134">
        <v>246</v>
      </c>
    </row>
    <row r="559" spans="1:16" x14ac:dyDescent="0.3">
      <c r="A559" s="133">
        <v>19</v>
      </c>
      <c r="B559" s="165" t="s">
        <v>449</v>
      </c>
      <c r="C559" s="102">
        <v>19809</v>
      </c>
      <c r="D559" s="165" t="s">
        <v>482</v>
      </c>
      <c r="E559" s="126">
        <v>898</v>
      </c>
      <c r="F559" s="128">
        <v>587</v>
      </c>
      <c r="G559" s="128">
        <v>102</v>
      </c>
      <c r="H559" s="128">
        <v>209</v>
      </c>
      <c r="I559" s="126">
        <v>928</v>
      </c>
      <c r="J559" s="128">
        <v>613</v>
      </c>
      <c r="K559" s="128">
        <v>97</v>
      </c>
      <c r="L559" s="128">
        <v>218</v>
      </c>
      <c r="M559" s="126">
        <v>902</v>
      </c>
      <c r="N559" s="128">
        <v>620</v>
      </c>
      <c r="O559" s="128">
        <v>72</v>
      </c>
      <c r="P559" s="134">
        <v>210</v>
      </c>
    </row>
    <row r="560" spans="1:16" x14ac:dyDescent="0.3">
      <c r="A560" s="133">
        <v>5</v>
      </c>
      <c r="B560" s="165" t="s">
        <v>89</v>
      </c>
      <c r="C560" s="102">
        <v>5086</v>
      </c>
      <c r="D560" s="166" t="s">
        <v>107</v>
      </c>
      <c r="E560" s="126">
        <v>923</v>
      </c>
      <c r="F560" s="128">
        <v>180</v>
      </c>
      <c r="G560" s="128">
        <v>531</v>
      </c>
      <c r="H560" s="128">
        <v>212</v>
      </c>
      <c r="I560" s="126">
        <v>995</v>
      </c>
      <c r="J560" s="128">
        <v>191</v>
      </c>
      <c r="K560" s="128">
        <v>594</v>
      </c>
      <c r="L560" s="128">
        <v>210</v>
      </c>
      <c r="M560" s="126">
        <v>896</v>
      </c>
      <c r="N560" s="128">
        <v>188</v>
      </c>
      <c r="O560" s="128">
        <v>506</v>
      </c>
      <c r="P560" s="134">
        <v>202</v>
      </c>
    </row>
    <row r="561" spans="1:16" x14ac:dyDescent="0.3">
      <c r="A561" s="133">
        <v>76</v>
      </c>
      <c r="B561" s="165" t="s">
        <v>1044</v>
      </c>
      <c r="C561" s="102">
        <v>76863</v>
      </c>
      <c r="D561" s="166" t="s">
        <v>1075</v>
      </c>
      <c r="E561" s="126">
        <v>915</v>
      </c>
      <c r="F561" s="128">
        <v>221</v>
      </c>
      <c r="G561" s="128">
        <v>321</v>
      </c>
      <c r="H561" s="128">
        <v>373</v>
      </c>
      <c r="I561" s="126">
        <v>896</v>
      </c>
      <c r="J561" s="128">
        <v>241</v>
      </c>
      <c r="K561" s="128">
        <v>306</v>
      </c>
      <c r="L561" s="128">
        <v>349</v>
      </c>
      <c r="M561" s="126">
        <v>883</v>
      </c>
      <c r="N561" s="128">
        <v>242</v>
      </c>
      <c r="O561" s="128">
        <v>303</v>
      </c>
      <c r="P561" s="134">
        <v>338</v>
      </c>
    </row>
    <row r="562" spans="1:16" x14ac:dyDescent="0.3">
      <c r="A562" s="133">
        <v>15</v>
      </c>
      <c r="B562" s="165" t="s">
        <v>286</v>
      </c>
      <c r="C562" s="102">
        <v>15455</v>
      </c>
      <c r="D562" s="166" t="s">
        <v>336</v>
      </c>
      <c r="E562" s="126">
        <v>936</v>
      </c>
      <c r="F562" s="128">
        <v>244</v>
      </c>
      <c r="G562" s="128">
        <v>366</v>
      </c>
      <c r="H562" s="128">
        <v>326</v>
      </c>
      <c r="I562" s="126">
        <v>938</v>
      </c>
      <c r="J562" s="128">
        <v>257</v>
      </c>
      <c r="K562" s="128">
        <v>361</v>
      </c>
      <c r="L562" s="128">
        <v>320</v>
      </c>
      <c r="M562" s="126">
        <v>883</v>
      </c>
      <c r="N562" s="128">
        <v>248</v>
      </c>
      <c r="O562" s="128">
        <v>333</v>
      </c>
      <c r="P562" s="134">
        <v>302</v>
      </c>
    </row>
    <row r="563" spans="1:16" x14ac:dyDescent="0.3">
      <c r="A563" s="133">
        <v>70</v>
      </c>
      <c r="B563" s="165" t="s">
        <v>480</v>
      </c>
      <c r="C563" s="102">
        <v>70418</v>
      </c>
      <c r="D563" s="166" t="s">
        <v>984</v>
      </c>
      <c r="E563" s="126">
        <v>900</v>
      </c>
      <c r="F563" s="128">
        <v>433</v>
      </c>
      <c r="G563" s="128">
        <v>198</v>
      </c>
      <c r="H563" s="128">
        <v>269</v>
      </c>
      <c r="I563" s="126">
        <v>901</v>
      </c>
      <c r="J563" s="128">
        <v>475</v>
      </c>
      <c r="K563" s="128">
        <v>193</v>
      </c>
      <c r="L563" s="128">
        <v>233</v>
      </c>
      <c r="M563" s="126">
        <v>876</v>
      </c>
      <c r="N563" s="128">
        <v>474</v>
      </c>
      <c r="O563" s="128">
        <v>196</v>
      </c>
      <c r="P563" s="134">
        <v>206</v>
      </c>
    </row>
    <row r="564" spans="1:16" x14ac:dyDescent="0.3">
      <c r="A564" s="133">
        <v>47</v>
      </c>
      <c r="B564" s="165" t="s">
        <v>730</v>
      </c>
      <c r="C564" s="102">
        <v>47570</v>
      </c>
      <c r="D564" s="166" t="s">
        <v>748</v>
      </c>
      <c r="E564" s="126">
        <v>864</v>
      </c>
      <c r="F564" s="128">
        <v>464</v>
      </c>
      <c r="G564" s="128">
        <v>175</v>
      </c>
      <c r="H564" s="128">
        <v>225</v>
      </c>
      <c r="I564" s="126">
        <v>873</v>
      </c>
      <c r="J564" s="128">
        <v>495</v>
      </c>
      <c r="K564" s="128">
        <v>183</v>
      </c>
      <c r="L564" s="128">
        <v>195</v>
      </c>
      <c r="M564" s="126">
        <v>873</v>
      </c>
      <c r="N564" s="128">
        <v>488</v>
      </c>
      <c r="O564" s="128">
        <v>183</v>
      </c>
      <c r="P564" s="134">
        <v>202</v>
      </c>
    </row>
    <row r="565" spans="1:16" x14ac:dyDescent="0.3">
      <c r="A565" s="133">
        <v>19</v>
      </c>
      <c r="B565" s="165" t="s">
        <v>449</v>
      </c>
      <c r="C565" s="102">
        <v>19075</v>
      </c>
      <c r="D565" s="166" t="s">
        <v>452</v>
      </c>
      <c r="E565" s="126">
        <v>680</v>
      </c>
      <c r="F565" s="128">
        <v>328</v>
      </c>
      <c r="G565" s="128">
        <v>125</v>
      </c>
      <c r="H565" s="128">
        <v>227</v>
      </c>
      <c r="I565" s="126">
        <v>753</v>
      </c>
      <c r="J565" s="128">
        <v>358</v>
      </c>
      <c r="K565" s="128">
        <v>137</v>
      </c>
      <c r="L565" s="128">
        <v>258</v>
      </c>
      <c r="M565" s="126">
        <v>869</v>
      </c>
      <c r="N565" s="128">
        <v>360</v>
      </c>
      <c r="O565" s="128">
        <v>250</v>
      </c>
      <c r="P565" s="134">
        <v>259</v>
      </c>
    </row>
    <row r="566" spans="1:16" x14ac:dyDescent="0.3">
      <c r="A566" s="133">
        <v>25</v>
      </c>
      <c r="B566" s="165" t="s">
        <v>540</v>
      </c>
      <c r="C566" s="102">
        <v>25878</v>
      </c>
      <c r="D566" s="166" t="s">
        <v>647</v>
      </c>
      <c r="E566" s="126">
        <v>850</v>
      </c>
      <c r="F566" s="128">
        <v>422</v>
      </c>
      <c r="G566" s="128">
        <v>160</v>
      </c>
      <c r="H566" s="128">
        <v>268</v>
      </c>
      <c r="I566" s="126">
        <v>858</v>
      </c>
      <c r="J566" s="128">
        <v>441</v>
      </c>
      <c r="K566" s="128">
        <v>163</v>
      </c>
      <c r="L566" s="128">
        <v>254</v>
      </c>
      <c r="M566" s="126">
        <v>853</v>
      </c>
      <c r="N566" s="128">
        <v>439</v>
      </c>
      <c r="O566" s="128">
        <v>173</v>
      </c>
      <c r="P566" s="134">
        <v>241</v>
      </c>
    </row>
    <row r="567" spans="1:16" x14ac:dyDescent="0.3">
      <c r="A567" s="133">
        <v>70</v>
      </c>
      <c r="B567" s="165" t="s">
        <v>480</v>
      </c>
      <c r="C567" s="102">
        <v>70265</v>
      </c>
      <c r="D567" s="166" t="s">
        <v>983</v>
      </c>
      <c r="E567" s="126">
        <v>867</v>
      </c>
      <c r="F567" s="128">
        <v>297</v>
      </c>
      <c r="G567" s="128">
        <v>343</v>
      </c>
      <c r="H567" s="128">
        <v>227</v>
      </c>
      <c r="I567" s="126">
        <v>887</v>
      </c>
      <c r="J567" s="128">
        <v>329</v>
      </c>
      <c r="K567" s="128">
        <v>340</v>
      </c>
      <c r="L567" s="128">
        <v>218</v>
      </c>
      <c r="M567" s="126">
        <v>851</v>
      </c>
      <c r="N567" s="128">
        <v>328</v>
      </c>
      <c r="O567" s="128">
        <v>337</v>
      </c>
      <c r="P567" s="134">
        <v>186</v>
      </c>
    </row>
    <row r="568" spans="1:16" x14ac:dyDescent="0.3">
      <c r="A568" s="133">
        <v>18</v>
      </c>
      <c r="B568" s="165" t="s">
        <v>433</v>
      </c>
      <c r="C568" s="102">
        <v>18029</v>
      </c>
      <c r="D568" s="166" t="s">
        <v>435</v>
      </c>
      <c r="E568" s="126">
        <v>883</v>
      </c>
      <c r="F568" s="128">
        <v>118</v>
      </c>
      <c r="G568" s="128">
        <v>660</v>
      </c>
      <c r="H568" s="128">
        <v>105</v>
      </c>
      <c r="I568" s="126">
        <v>1077</v>
      </c>
      <c r="J568" s="128">
        <v>142</v>
      </c>
      <c r="K568" s="128">
        <v>843</v>
      </c>
      <c r="L568" s="128">
        <v>92</v>
      </c>
      <c r="M568" s="126">
        <v>850</v>
      </c>
      <c r="N568" s="128">
        <v>121</v>
      </c>
      <c r="O568" s="128">
        <v>637</v>
      </c>
      <c r="P568" s="134">
        <v>92</v>
      </c>
    </row>
    <row r="569" spans="1:16" x14ac:dyDescent="0.3">
      <c r="A569" s="133">
        <v>68</v>
      </c>
      <c r="B569" s="165" t="s">
        <v>900</v>
      </c>
      <c r="C569" s="102">
        <v>68235</v>
      </c>
      <c r="D569" s="166" t="s">
        <v>920</v>
      </c>
      <c r="E569" s="126">
        <v>822</v>
      </c>
      <c r="F569" s="128">
        <v>316</v>
      </c>
      <c r="G569" s="128">
        <v>188</v>
      </c>
      <c r="H569" s="128">
        <v>318</v>
      </c>
      <c r="I569" s="126">
        <v>849</v>
      </c>
      <c r="J569" s="128">
        <v>341</v>
      </c>
      <c r="K569" s="128">
        <v>188</v>
      </c>
      <c r="L569" s="128">
        <v>320</v>
      </c>
      <c r="M569" s="126">
        <v>845</v>
      </c>
      <c r="N569" s="128">
        <v>335</v>
      </c>
      <c r="O569" s="128">
        <v>188</v>
      </c>
      <c r="P569" s="134">
        <v>322</v>
      </c>
    </row>
    <row r="570" spans="1:16" x14ac:dyDescent="0.3">
      <c r="A570" s="133">
        <v>41</v>
      </c>
      <c r="B570" s="165" t="s">
        <v>681</v>
      </c>
      <c r="C570" s="102">
        <v>41791</v>
      </c>
      <c r="D570" s="166" t="s">
        <v>709</v>
      </c>
      <c r="E570" s="126">
        <v>849</v>
      </c>
      <c r="F570" s="128">
        <v>335</v>
      </c>
      <c r="G570" s="128">
        <v>173</v>
      </c>
      <c r="H570" s="128">
        <v>341</v>
      </c>
      <c r="I570" s="126">
        <v>856</v>
      </c>
      <c r="J570" s="128">
        <v>352</v>
      </c>
      <c r="K570" s="128">
        <v>174</v>
      </c>
      <c r="L570" s="128">
        <v>330</v>
      </c>
      <c r="M570" s="126">
        <v>845</v>
      </c>
      <c r="N570" s="128">
        <v>355</v>
      </c>
      <c r="O570" s="128">
        <v>168</v>
      </c>
      <c r="P570" s="134">
        <v>322</v>
      </c>
    </row>
    <row r="571" spans="1:16" x14ac:dyDescent="0.3">
      <c r="A571" s="133">
        <v>25</v>
      </c>
      <c r="B571" s="165" t="s">
        <v>540</v>
      </c>
      <c r="C571" s="102">
        <v>25839</v>
      </c>
      <c r="D571" s="166" t="s">
        <v>637</v>
      </c>
      <c r="E571" s="126">
        <v>828</v>
      </c>
      <c r="F571" s="128">
        <v>328</v>
      </c>
      <c r="G571" s="128">
        <v>283</v>
      </c>
      <c r="H571" s="128">
        <v>217</v>
      </c>
      <c r="I571" s="126">
        <v>849</v>
      </c>
      <c r="J571" s="128">
        <v>355</v>
      </c>
      <c r="K571" s="128">
        <v>270</v>
      </c>
      <c r="L571" s="128">
        <v>224</v>
      </c>
      <c r="M571" s="126">
        <v>842</v>
      </c>
      <c r="N571" s="128">
        <v>354</v>
      </c>
      <c r="O571" s="128">
        <v>274</v>
      </c>
      <c r="P571" s="134">
        <v>214</v>
      </c>
    </row>
    <row r="572" spans="1:16" x14ac:dyDescent="0.3">
      <c r="A572" s="133">
        <v>73</v>
      </c>
      <c r="B572" s="165" t="s">
        <v>998</v>
      </c>
      <c r="C572" s="102">
        <v>73026</v>
      </c>
      <c r="D572" s="166" t="s">
        <v>1001</v>
      </c>
      <c r="E572" s="126">
        <v>830</v>
      </c>
      <c r="F572" s="128">
        <v>247</v>
      </c>
      <c r="G572" s="128">
        <v>395</v>
      </c>
      <c r="H572" s="128">
        <v>188</v>
      </c>
      <c r="I572" s="126">
        <v>850</v>
      </c>
      <c r="J572" s="128">
        <v>231</v>
      </c>
      <c r="K572" s="128">
        <v>428</v>
      </c>
      <c r="L572" s="128">
        <v>191</v>
      </c>
      <c r="M572" s="126">
        <v>840</v>
      </c>
      <c r="N572" s="128">
        <v>231</v>
      </c>
      <c r="O572" s="128">
        <v>424</v>
      </c>
      <c r="P572" s="134">
        <v>185</v>
      </c>
    </row>
    <row r="573" spans="1:16" x14ac:dyDescent="0.3">
      <c r="A573" s="133">
        <v>18</v>
      </c>
      <c r="B573" s="165" t="s">
        <v>433</v>
      </c>
      <c r="C573" s="102">
        <v>18256</v>
      </c>
      <c r="D573" s="166" t="s">
        <v>440</v>
      </c>
      <c r="E573" s="126">
        <v>830</v>
      </c>
      <c r="F573" s="128">
        <v>307</v>
      </c>
      <c r="G573" s="128">
        <v>233</v>
      </c>
      <c r="H573" s="128">
        <v>290</v>
      </c>
      <c r="I573" s="126">
        <v>893</v>
      </c>
      <c r="J573" s="128">
        <v>372</v>
      </c>
      <c r="K573" s="128">
        <v>232</v>
      </c>
      <c r="L573" s="128">
        <v>289</v>
      </c>
      <c r="M573" s="126">
        <v>834</v>
      </c>
      <c r="N573" s="128">
        <v>328</v>
      </c>
      <c r="O573" s="128">
        <v>235</v>
      </c>
      <c r="P573" s="134">
        <v>271</v>
      </c>
    </row>
    <row r="574" spans="1:16" x14ac:dyDescent="0.3">
      <c r="A574" s="133">
        <v>8</v>
      </c>
      <c r="B574" s="165" t="s">
        <v>215</v>
      </c>
      <c r="C574" s="102">
        <v>8137</v>
      </c>
      <c r="D574" s="166" t="s">
        <v>218</v>
      </c>
      <c r="E574" s="126">
        <v>852</v>
      </c>
      <c r="F574" s="128">
        <v>358</v>
      </c>
      <c r="G574" s="128">
        <v>219</v>
      </c>
      <c r="H574" s="128">
        <v>275</v>
      </c>
      <c r="I574" s="126">
        <v>890</v>
      </c>
      <c r="J574" s="128">
        <v>376</v>
      </c>
      <c r="K574" s="128">
        <v>228</v>
      </c>
      <c r="L574" s="128">
        <v>286</v>
      </c>
      <c r="M574" s="126">
        <v>830</v>
      </c>
      <c r="N574" s="128">
        <v>373</v>
      </c>
      <c r="O574" s="128">
        <v>199</v>
      </c>
      <c r="P574" s="134">
        <v>258</v>
      </c>
    </row>
    <row r="575" spans="1:16" x14ac:dyDescent="0.3">
      <c r="A575" s="133">
        <v>25</v>
      </c>
      <c r="B575" s="165" t="s">
        <v>540</v>
      </c>
      <c r="C575" s="102">
        <v>25599</v>
      </c>
      <c r="D575" s="165" t="s">
        <v>610</v>
      </c>
      <c r="E575" s="126">
        <v>826</v>
      </c>
      <c r="F575" s="128">
        <v>276</v>
      </c>
      <c r="G575" s="128">
        <v>266</v>
      </c>
      <c r="H575" s="128">
        <v>284</v>
      </c>
      <c r="I575" s="126">
        <v>830</v>
      </c>
      <c r="J575" s="128">
        <v>286</v>
      </c>
      <c r="K575" s="128">
        <v>260</v>
      </c>
      <c r="L575" s="128">
        <v>284</v>
      </c>
      <c r="M575" s="126">
        <v>830</v>
      </c>
      <c r="N575" s="128">
        <v>290</v>
      </c>
      <c r="O575" s="128">
        <v>253</v>
      </c>
      <c r="P575" s="134">
        <v>287</v>
      </c>
    </row>
    <row r="576" spans="1:16" x14ac:dyDescent="0.3">
      <c r="A576" s="133">
        <v>47</v>
      </c>
      <c r="B576" s="165" t="s">
        <v>730</v>
      </c>
      <c r="C576" s="102">
        <v>47692</v>
      </c>
      <c r="D576" s="166" t="s">
        <v>751</v>
      </c>
      <c r="E576" s="126">
        <v>868</v>
      </c>
      <c r="F576" s="128">
        <v>388</v>
      </c>
      <c r="G576" s="128">
        <v>191</v>
      </c>
      <c r="H576" s="128">
        <v>289</v>
      </c>
      <c r="I576" s="126">
        <v>901</v>
      </c>
      <c r="J576" s="128">
        <v>419</v>
      </c>
      <c r="K576" s="128">
        <v>196</v>
      </c>
      <c r="L576" s="128">
        <v>286</v>
      </c>
      <c r="M576" s="126">
        <v>828</v>
      </c>
      <c r="N576" s="128">
        <v>414</v>
      </c>
      <c r="O576" s="128">
        <v>200</v>
      </c>
      <c r="P576" s="134">
        <v>214</v>
      </c>
    </row>
    <row r="577" spans="1:16" x14ac:dyDescent="0.3">
      <c r="A577" s="133">
        <v>73</v>
      </c>
      <c r="B577" s="165" t="s">
        <v>998</v>
      </c>
      <c r="C577" s="102">
        <v>73678</v>
      </c>
      <c r="D577" s="166" t="s">
        <v>184</v>
      </c>
      <c r="E577" s="126">
        <v>750</v>
      </c>
      <c r="F577" s="128">
        <v>331</v>
      </c>
      <c r="G577" s="128">
        <v>255</v>
      </c>
      <c r="H577" s="128">
        <v>164</v>
      </c>
      <c r="I577" s="126">
        <v>779</v>
      </c>
      <c r="J577" s="128">
        <v>363</v>
      </c>
      <c r="K577" s="128">
        <v>235</v>
      </c>
      <c r="L577" s="128">
        <v>181</v>
      </c>
      <c r="M577" s="126">
        <v>828</v>
      </c>
      <c r="N577" s="128">
        <v>404</v>
      </c>
      <c r="O577" s="128">
        <v>254</v>
      </c>
      <c r="P577" s="134">
        <v>170</v>
      </c>
    </row>
    <row r="578" spans="1:16" x14ac:dyDescent="0.3">
      <c r="A578" s="133">
        <v>23</v>
      </c>
      <c r="B578" s="165" t="s">
        <v>250</v>
      </c>
      <c r="C578" s="102">
        <v>23574</v>
      </c>
      <c r="D578" s="166" t="s">
        <v>528</v>
      </c>
      <c r="E578" s="126">
        <v>797</v>
      </c>
      <c r="F578" s="128">
        <v>390</v>
      </c>
      <c r="G578" s="128">
        <v>143</v>
      </c>
      <c r="H578" s="128">
        <v>264</v>
      </c>
      <c r="I578" s="126">
        <v>837</v>
      </c>
      <c r="J578" s="128">
        <v>425</v>
      </c>
      <c r="K578" s="128">
        <v>135</v>
      </c>
      <c r="L578" s="128">
        <v>277</v>
      </c>
      <c r="M578" s="126">
        <v>828</v>
      </c>
      <c r="N578" s="128">
        <v>426</v>
      </c>
      <c r="O578" s="128">
        <v>146</v>
      </c>
      <c r="P578" s="134">
        <v>256</v>
      </c>
    </row>
    <row r="579" spans="1:16" x14ac:dyDescent="0.3">
      <c r="A579" s="133">
        <v>5</v>
      </c>
      <c r="B579" s="165" t="s">
        <v>89</v>
      </c>
      <c r="C579" s="102">
        <v>5091</v>
      </c>
      <c r="D579" s="166" t="s">
        <v>109</v>
      </c>
      <c r="E579" s="126">
        <v>785</v>
      </c>
      <c r="F579" s="128">
        <v>185</v>
      </c>
      <c r="G579" s="128">
        <v>342</v>
      </c>
      <c r="H579" s="128">
        <v>258</v>
      </c>
      <c r="I579" s="126">
        <v>927</v>
      </c>
      <c r="J579" s="128">
        <v>193</v>
      </c>
      <c r="K579" s="128">
        <v>472</v>
      </c>
      <c r="L579" s="128">
        <v>262</v>
      </c>
      <c r="M579" s="126">
        <v>812</v>
      </c>
      <c r="N579" s="128">
        <v>190</v>
      </c>
      <c r="O579" s="128">
        <v>370</v>
      </c>
      <c r="P579" s="134">
        <v>252</v>
      </c>
    </row>
    <row r="580" spans="1:16" x14ac:dyDescent="0.3">
      <c r="A580" s="133">
        <v>25</v>
      </c>
      <c r="B580" s="165" t="s">
        <v>540</v>
      </c>
      <c r="C580" s="102">
        <v>25019</v>
      </c>
      <c r="D580" s="166" t="s">
        <v>542</v>
      </c>
      <c r="E580" s="126">
        <v>835</v>
      </c>
      <c r="F580" s="128">
        <v>218</v>
      </c>
      <c r="G580" s="128">
        <v>429</v>
      </c>
      <c r="H580" s="128">
        <v>188</v>
      </c>
      <c r="I580" s="126">
        <v>865</v>
      </c>
      <c r="J580" s="128">
        <v>227</v>
      </c>
      <c r="K580" s="128">
        <v>447</v>
      </c>
      <c r="L580" s="128">
        <v>191</v>
      </c>
      <c r="M580" s="126">
        <v>807</v>
      </c>
      <c r="N580" s="128">
        <v>227</v>
      </c>
      <c r="O580" s="128">
        <v>390</v>
      </c>
      <c r="P580" s="134">
        <v>190</v>
      </c>
    </row>
    <row r="581" spans="1:16" x14ac:dyDescent="0.3">
      <c r="A581" s="133">
        <v>13</v>
      </c>
      <c r="B581" s="165" t="s">
        <v>239</v>
      </c>
      <c r="C581" s="102">
        <v>13433</v>
      </c>
      <c r="D581" s="166" t="s">
        <v>257</v>
      </c>
      <c r="E581" s="126">
        <v>853</v>
      </c>
      <c r="F581" s="128">
        <v>454</v>
      </c>
      <c r="G581" s="128">
        <v>229</v>
      </c>
      <c r="H581" s="128">
        <v>170</v>
      </c>
      <c r="I581" s="126">
        <v>876</v>
      </c>
      <c r="J581" s="128">
        <v>480</v>
      </c>
      <c r="K581" s="128">
        <v>213</v>
      </c>
      <c r="L581" s="128">
        <v>183</v>
      </c>
      <c r="M581" s="126">
        <v>806</v>
      </c>
      <c r="N581" s="128">
        <v>435</v>
      </c>
      <c r="O581" s="128">
        <v>216</v>
      </c>
      <c r="P581" s="134">
        <v>155</v>
      </c>
    </row>
    <row r="582" spans="1:16" x14ac:dyDescent="0.3">
      <c r="A582" s="133">
        <v>73</v>
      </c>
      <c r="B582" s="165" t="s">
        <v>998</v>
      </c>
      <c r="C582" s="102">
        <v>73024</v>
      </c>
      <c r="D582" s="166" t="s">
        <v>1000</v>
      </c>
      <c r="E582" s="126">
        <v>821</v>
      </c>
      <c r="F582" s="128">
        <v>147</v>
      </c>
      <c r="G582" s="128">
        <v>571</v>
      </c>
      <c r="H582" s="128">
        <v>103</v>
      </c>
      <c r="I582" s="126">
        <v>854</v>
      </c>
      <c r="J582" s="128">
        <v>160</v>
      </c>
      <c r="K582" s="128">
        <v>590</v>
      </c>
      <c r="L582" s="128">
        <v>104</v>
      </c>
      <c r="M582" s="126">
        <v>806</v>
      </c>
      <c r="N582" s="128">
        <v>161</v>
      </c>
      <c r="O582" s="128">
        <v>545</v>
      </c>
      <c r="P582" s="134">
        <v>100</v>
      </c>
    </row>
    <row r="583" spans="1:16" x14ac:dyDescent="0.3">
      <c r="A583" s="133">
        <v>54</v>
      </c>
      <c r="B583" s="165" t="s">
        <v>838</v>
      </c>
      <c r="C583" s="102">
        <v>54250</v>
      </c>
      <c r="D583" s="166" t="s">
        <v>852</v>
      </c>
      <c r="E583" s="126">
        <v>899</v>
      </c>
      <c r="F583" s="128">
        <v>520</v>
      </c>
      <c r="G583" s="128">
        <v>135</v>
      </c>
      <c r="H583" s="128">
        <v>244</v>
      </c>
      <c r="I583" s="126">
        <v>911</v>
      </c>
      <c r="J583" s="128">
        <v>545</v>
      </c>
      <c r="K583" s="128">
        <v>129</v>
      </c>
      <c r="L583" s="128">
        <v>237</v>
      </c>
      <c r="M583" s="126">
        <v>805</v>
      </c>
      <c r="N583" s="128">
        <v>457</v>
      </c>
      <c r="O583" s="128">
        <v>125</v>
      </c>
      <c r="P583" s="134">
        <v>223</v>
      </c>
    </row>
    <row r="584" spans="1:16" x14ac:dyDescent="0.3">
      <c r="A584" s="133">
        <v>25</v>
      </c>
      <c r="B584" s="165" t="s">
        <v>540</v>
      </c>
      <c r="C584" s="102">
        <v>25288</v>
      </c>
      <c r="D584" s="166" t="s">
        <v>569</v>
      </c>
      <c r="E584" s="126">
        <v>686</v>
      </c>
      <c r="F584" s="128">
        <v>311</v>
      </c>
      <c r="G584" s="128">
        <v>189</v>
      </c>
      <c r="H584" s="128">
        <v>186</v>
      </c>
      <c r="I584" s="126">
        <v>878</v>
      </c>
      <c r="J584" s="128">
        <v>412</v>
      </c>
      <c r="K584" s="128">
        <v>278</v>
      </c>
      <c r="L584" s="128">
        <v>188</v>
      </c>
      <c r="M584" s="126">
        <v>804</v>
      </c>
      <c r="N584" s="128">
        <v>370</v>
      </c>
      <c r="O584" s="128">
        <v>251</v>
      </c>
      <c r="P584" s="134">
        <v>183</v>
      </c>
    </row>
    <row r="585" spans="1:16" x14ac:dyDescent="0.3">
      <c r="A585" s="133">
        <v>50</v>
      </c>
      <c r="B585" s="165" t="s">
        <v>759</v>
      </c>
      <c r="C585" s="102">
        <v>50350</v>
      </c>
      <c r="D585" s="166" t="s">
        <v>773</v>
      </c>
      <c r="E585" s="126">
        <v>816</v>
      </c>
      <c r="F585" s="128">
        <v>330</v>
      </c>
      <c r="G585" s="128">
        <v>176</v>
      </c>
      <c r="H585" s="128">
        <v>310</v>
      </c>
      <c r="I585" s="126">
        <v>817</v>
      </c>
      <c r="J585" s="128">
        <v>326</v>
      </c>
      <c r="K585" s="128">
        <v>175</v>
      </c>
      <c r="L585" s="128">
        <v>316</v>
      </c>
      <c r="M585" s="126">
        <v>804</v>
      </c>
      <c r="N585" s="128">
        <v>326</v>
      </c>
      <c r="O585" s="128">
        <v>185</v>
      </c>
      <c r="P585" s="134">
        <v>293</v>
      </c>
    </row>
    <row r="586" spans="1:16" x14ac:dyDescent="0.3">
      <c r="A586" s="133">
        <v>25</v>
      </c>
      <c r="B586" s="165" t="s">
        <v>540</v>
      </c>
      <c r="C586" s="102">
        <v>25530</v>
      </c>
      <c r="D586" s="166" t="s">
        <v>603</v>
      </c>
      <c r="E586" s="126">
        <v>675</v>
      </c>
      <c r="F586" s="128">
        <v>235</v>
      </c>
      <c r="G586" s="128">
        <v>174</v>
      </c>
      <c r="H586" s="128">
        <v>266</v>
      </c>
      <c r="I586" s="126">
        <v>755</v>
      </c>
      <c r="J586" s="128">
        <v>282</v>
      </c>
      <c r="K586" s="128">
        <v>206</v>
      </c>
      <c r="L586" s="128">
        <v>267</v>
      </c>
      <c r="M586" s="126">
        <v>803</v>
      </c>
      <c r="N586" s="128">
        <v>302</v>
      </c>
      <c r="O586" s="128">
        <v>233</v>
      </c>
      <c r="P586" s="134">
        <v>268</v>
      </c>
    </row>
    <row r="587" spans="1:16" x14ac:dyDescent="0.3">
      <c r="A587" s="133">
        <v>5</v>
      </c>
      <c r="B587" s="165" t="s">
        <v>89</v>
      </c>
      <c r="C587" s="102">
        <v>5467</v>
      </c>
      <c r="D587" s="166" t="s">
        <v>159</v>
      </c>
      <c r="E587" s="126">
        <v>827</v>
      </c>
      <c r="F587" s="128">
        <v>130</v>
      </c>
      <c r="G587" s="128">
        <v>211</v>
      </c>
      <c r="H587" s="128">
        <v>486</v>
      </c>
      <c r="I587" s="126">
        <v>834</v>
      </c>
      <c r="J587" s="128">
        <v>142</v>
      </c>
      <c r="K587" s="128">
        <v>212</v>
      </c>
      <c r="L587" s="128">
        <v>480</v>
      </c>
      <c r="M587" s="126">
        <v>801</v>
      </c>
      <c r="N587" s="128">
        <v>139</v>
      </c>
      <c r="O587" s="128">
        <v>211</v>
      </c>
      <c r="P587" s="134">
        <v>451</v>
      </c>
    </row>
    <row r="588" spans="1:16" x14ac:dyDescent="0.3">
      <c r="A588" s="133">
        <v>13</v>
      </c>
      <c r="B588" s="165" t="s">
        <v>239</v>
      </c>
      <c r="C588" s="102">
        <v>13006</v>
      </c>
      <c r="D588" s="166" t="s">
        <v>241</v>
      </c>
      <c r="E588" s="126">
        <v>867</v>
      </c>
      <c r="F588" s="128">
        <v>441</v>
      </c>
      <c r="G588" s="128">
        <v>215</v>
      </c>
      <c r="H588" s="128">
        <v>211</v>
      </c>
      <c r="I588" s="126">
        <v>764</v>
      </c>
      <c r="J588" s="128">
        <v>485</v>
      </c>
      <c r="K588" s="128">
        <v>139</v>
      </c>
      <c r="L588" s="128">
        <v>140</v>
      </c>
      <c r="M588" s="126">
        <v>795</v>
      </c>
      <c r="N588" s="128">
        <v>489</v>
      </c>
      <c r="O588" s="128">
        <v>174</v>
      </c>
      <c r="P588" s="134">
        <v>132</v>
      </c>
    </row>
    <row r="589" spans="1:16" x14ac:dyDescent="0.3">
      <c r="A589" s="133">
        <v>73</v>
      </c>
      <c r="B589" s="165" t="s">
        <v>998</v>
      </c>
      <c r="C589" s="102">
        <v>73483</v>
      </c>
      <c r="D589" s="166" t="s">
        <v>1027</v>
      </c>
      <c r="E589" s="126">
        <v>765</v>
      </c>
      <c r="F589" s="128">
        <v>331</v>
      </c>
      <c r="G589" s="128">
        <v>142</v>
      </c>
      <c r="H589" s="128">
        <v>292</v>
      </c>
      <c r="I589" s="126">
        <v>812</v>
      </c>
      <c r="J589" s="128">
        <v>380</v>
      </c>
      <c r="K589" s="128">
        <v>141</v>
      </c>
      <c r="L589" s="128">
        <v>291</v>
      </c>
      <c r="M589" s="126">
        <v>793</v>
      </c>
      <c r="N589" s="128">
        <v>345</v>
      </c>
      <c r="O589" s="128">
        <v>142</v>
      </c>
      <c r="P589" s="134">
        <v>306</v>
      </c>
    </row>
    <row r="590" spans="1:16" x14ac:dyDescent="0.3">
      <c r="A590" s="133">
        <v>52</v>
      </c>
      <c r="B590" s="165" t="s">
        <v>162</v>
      </c>
      <c r="C590" s="102">
        <v>52687</v>
      </c>
      <c r="D590" s="166" t="s">
        <v>829</v>
      </c>
      <c r="E590" s="126">
        <v>783</v>
      </c>
      <c r="F590" s="128">
        <v>287</v>
      </c>
      <c r="G590" s="128">
        <v>89</v>
      </c>
      <c r="H590" s="128">
        <v>407</v>
      </c>
      <c r="I590" s="126">
        <v>808</v>
      </c>
      <c r="J590" s="128">
        <v>310</v>
      </c>
      <c r="K590" s="128">
        <v>94</v>
      </c>
      <c r="L590" s="128">
        <v>404</v>
      </c>
      <c r="M590" s="126">
        <v>790</v>
      </c>
      <c r="N590" s="128">
        <v>317</v>
      </c>
      <c r="O590" s="128">
        <v>95</v>
      </c>
      <c r="P590" s="134">
        <v>378</v>
      </c>
    </row>
    <row r="591" spans="1:16" x14ac:dyDescent="0.3">
      <c r="A591" s="133">
        <v>15</v>
      </c>
      <c r="B591" s="165" t="s">
        <v>286</v>
      </c>
      <c r="C591" s="102">
        <v>15223</v>
      </c>
      <c r="D591" s="166" t="s">
        <v>310</v>
      </c>
      <c r="E591" s="126">
        <v>759</v>
      </c>
      <c r="F591" s="128">
        <v>194</v>
      </c>
      <c r="G591" s="128">
        <v>151</v>
      </c>
      <c r="H591" s="128">
        <v>414</v>
      </c>
      <c r="I591" s="126">
        <v>803</v>
      </c>
      <c r="J591" s="128">
        <v>207</v>
      </c>
      <c r="K591" s="128">
        <v>163</v>
      </c>
      <c r="L591" s="128">
        <v>433</v>
      </c>
      <c r="M591" s="126">
        <v>789</v>
      </c>
      <c r="N591" s="128">
        <v>213</v>
      </c>
      <c r="O591" s="128">
        <v>176</v>
      </c>
      <c r="P591" s="134">
        <v>400</v>
      </c>
    </row>
    <row r="592" spans="1:16" x14ac:dyDescent="0.3">
      <c r="A592" s="133">
        <v>52</v>
      </c>
      <c r="B592" s="165" t="s">
        <v>162</v>
      </c>
      <c r="C592" s="102">
        <v>52786</v>
      </c>
      <c r="D592" s="166" t="s">
        <v>833</v>
      </c>
      <c r="E592" s="126">
        <v>777</v>
      </c>
      <c r="F592" s="128">
        <v>373</v>
      </c>
      <c r="G592" s="128">
        <v>179</v>
      </c>
      <c r="H592" s="128">
        <v>225</v>
      </c>
      <c r="I592" s="126">
        <v>794</v>
      </c>
      <c r="J592" s="128">
        <v>395</v>
      </c>
      <c r="K592" s="128">
        <v>180</v>
      </c>
      <c r="L592" s="128">
        <v>219</v>
      </c>
      <c r="M592" s="126">
        <v>787</v>
      </c>
      <c r="N592" s="128">
        <v>387</v>
      </c>
      <c r="O592" s="128">
        <v>188</v>
      </c>
      <c r="P592" s="134">
        <v>212</v>
      </c>
    </row>
    <row r="593" spans="1:16" x14ac:dyDescent="0.3">
      <c r="A593" s="133">
        <v>17</v>
      </c>
      <c r="B593" s="165" t="s">
        <v>116</v>
      </c>
      <c r="C593" s="102">
        <v>17088</v>
      </c>
      <c r="D593" s="166" t="s">
        <v>410</v>
      </c>
      <c r="E593" s="126">
        <v>763</v>
      </c>
      <c r="F593" s="128">
        <v>225</v>
      </c>
      <c r="G593" s="128">
        <v>315</v>
      </c>
      <c r="H593" s="128">
        <v>223</v>
      </c>
      <c r="I593" s="126">
        <v>781</v>
      </c>
      <c r="J593" s="128">
        <v>244</v>
      </c>
      <c r="K593" s="128">
        <v>309</v>
      </c>
      <c r="L593" s="128">
        <v>228</v>
      </c>
      <c r="M593" s="126">
        <v>787</v>
      </c>
      <c r="N593" s="128">
        <v>256</v>
      </c>
      <c r="O593" s="128">
        <v>307</v>
      </c>
      <c r="P593" s="134">
        <v>224</v>
      </c>
    </row>
    <row r="594" spans="1:16" x14ac:dyDescent="0.3">
      <c r="A594" s="133">
        <v>41</v>
      </c>
      <c r="B594" s="165" t="s">
        <v>681</v>
      </c>
      <c r="C594" s="102">
        <v>41319</v>
      </c>
      <c r="D594" s="166" t="s">
        <v>143</v>
      </c>
      <c r="E594" s="126">
        <v>810</v>
      </c>
      <c r="F594" s="128">
        <v>255</v>
      </c>
      <c r="G594" s="128">
        <v>162</v>
      </c>
      <c r="H594" s="128">
        <v>393</v>
      </c>
      <c r="I594" s="126">
        <v>829</v>
      </c>
      <c r="J594" s="128">
        <v>273</v>
      </c>
      <c r="K594" s="128">
        <v>167</v>
      </c>
      <c r="L594" s="128">
        <v>389</v>
      </c>
      <c r="M594" s="126">
        <v>786</v>
      </c>
      <c r="N594" s="128">
        <v>276</v>
      </c>
      <c r="O594" s="128">
        <v>164</v>
      </c>
      <c r="P594" s="134">
        <v>346</v>
      </c>
    </row>
    <row r="595" spans="1:16" x14ac:dyDescent="0.3">
      <c r="A595" s="133">
        <v>15</v>
      </c>
      <c r="B595" s="165" t="s">
        <v>286</v>
      </c>
      <c r="C595" s="102">
        <v>15600</v>
      </c>
      <c r="D595" s="166" t="s">
        <v>359</v>
      </c>
      <c r="E595" s="126">
        <v>882</v>
      </c>
      <c r="F595" s="128">
        <v>186</v>
      </c>
      <c r="G595" s="128">
        <v>534</v>
      </c>
      <c r="H595" s="128">
        <v>162</v>
      </c>
      <c r="I595" s="126">
        <v>829</v>
      </c>
      <c r="J595" s="128">
        <v>199</v>
      </c>
      <c r="K595" s="128">
        <v>490</v>
      </c>
      <c r="L595" s="128">
        <v>140</v>
      </c>
      <c r="M595" s="126">
        <v>784</v>
      </c>
      <c r="N595" s="128">
        <v>195</v>
      </c>
      <c r="O595" s="128">
        <v>453</v>
      </c>
      <c r="P595" s="134">
        <v>136</v>
      </c>
    </row>
    <row r="596" spans="1:16" x14ac:dyDescent="0.3">
      <c r="A596" s="133">
        <v>8</v>
      </c>
      <c r="B596" s="165" t="s">
        <v>215</v>
      </c>
      <c r="C596" s="102">
        <v>8606</v>
      </c>
      <c r="D596" s="166" t="s">
        <v>230</v>
      </c>
      <c r="E596" s="126">
        <v>903</v>
      </c>
      <c r="F596" s="128">
        <v>408</v>
      </c>
      <c r="G596" s="128">
        <v>189</v>
      </c>
      <c r="H596" s="128">
        <v>306</v>
      </c>
      <c r="I596" s="126">
        <v>879</v>
      </c>
      <c r="J596" s="128">
        <v>444</v>
      </c>
      <c r="K596" s="128">
        <v>166</v>
      </c>
      <c r="L596" s="128">
        <v>269</v>
      </c>
      <c r="M596" s="126">
        <v>781</v>
      </c>
      <c r="N596" s="128">
        <v>447</v>
      </c>
      <c r="O596" s="128">
        <v>145</v>
      </c>
      <c r="P596" s="134">
        <v>189</v>
      </c>
    </row>
    <row r="597" spans="1:16" x14ac:dyDescent="0.3">
      <c r="A597" s="133">
        <v>68</v>
      </c>
      <c r="B597" s="165" t="s">
        <v>900</v>
      </c>
      <c r="C597" s="102">
        <v>68385</v>
      </c>
      <c r="D597" s="166" t="s">
        <v>938</v>
      </c>
      <c r="E597" s="126">
        <v>803</v>
      </c>
      <c r="F597" s="128">
        <v>253</v>
      </c>
      <c r="G597" s="128">
        <v>350</v>
      </c>
      <c r="H597" s="128">
        <v>200</v>
      </c>
      <c r="I597" s="126">
        <v>804</v>
      </c>
      <c r="J597" s="128">
        <v>273</v>
      </c>
      <c r="K597" s="128">
        <v>352</v>
      </c>
      <c r="L597" s="128">
        <v>179</v>
      </c>
      <c r="M597" s="126">
        <v>781</v>
      </c>
      <c r="N597" s="128">
        <v>268</v>
      </c>
      <c r="O597" s="128">
        <v>343</v>
      </c>
      <c r="P597" s="134">
        <v>170</v>
      </c>
    </row>
    <row r="598" spans="1:16" x14ac:dyDescent="0.3">
      <c r="A598" s="133">
        <v>15</v>
      </c>
      <c r="B598" s="165" t="s">
        <v>286</v>
      </c>
      <c r="C598" s="102">
        <v>15047</v>
      </c>
      <c r="D598" s="165" t="s">
        <v>289</v>
      </c>
      <c r="E598" s="126">
        <v>771</v>
      </c>
      <c r="F598" s="128">
        <v>282</v>
      </c>
      <c r="G598" s="128">
        <v>261</v>
      </c>
      <c r="H598" s="128">
        <v>228</v>
      </c>
      <c r="I598" s="126">
        <v>804</v>
      </c>
      <c r="J598" s="128">
        <v>310</v>
      </c>
      <c r="K598" s="128">
        <v>268</v>
      </c>
      <c r="L598" s="128">
        <v>226</v>
      </c>
      <c r="M598" s="126">
        <v>780</v>
      </c>
      <c r="N598" s="128">
        <v>307</v>
      </c>
      <c r="O598" s="128">
        <v>274</v>
      </c>
      <c r="P598" s="134">
        <v>199</v>
      </c>
    </row>
    <row r="599" spans="1:16" x14ac:dyDescent="0.3">
      <c r="A599" s="133">
        <v>47</v>
      </c>
      <c r="B599" s="165" t="s">
        <v>730</v>
      </c>
      <c r="C599" s="102">
        <v>47460</v>
      </c>
      <c r="D599" s="166" t="s">
        <v>743</v>
      </c>
      <c r="E599" s="126">
        <v>784</v>
      </c>
      <c r="F599" s="128">
        <v>324</v>
      </c>
      <c r="G599" s="128">
        <v>227</v>
      </c>
      <c r="H599" s="128">
        <v>233</v>
      </c>
      <c r="I599" s="126">
        <v>799</v>
      </c>
      <c r="J599" s="128">
        <v>350</v>
      </c>
      <c r="K599" s="128">
        <v>226</v>
      </c>
      <c r="L599" s="128">
        <v>223</v>
      </c>
      <c r="M599" s="126">
        <v>774</v>
      </c>
      <c r="N599" s="128">
        <v>351</v>
      </c>
      <c r="O599" s="128">
        <v>201</v>
      </c>
      <c r="P599" s="134">
        <v>222</v>
      </c>
    </row>
    <row r="600" spans="1:16" x14ac:dyDescent="0.3">
      <c r="A600" s="133">
        <v>23</v>
      </c>
      <c r="B600" s="165" t="s">
        <v>250</v>
      </c>
      <c r="C600" s="102">
        <v>23090</v>
      </c>
      <c r="D600" s="166" t="s">
        <v>514</v>
      </c>
      <c r="E600" s="126">
        <v>797</v>
      </c>
      <c r="F600" s="128">
        <v>286</v>
      </c>
      <c r="G600" s="128">
        <v>211</v>
      </c>
      <c r="H600" s="128">
        <v>300</v>
      </c>
      <c r="I600" s="126">
        <v>825</v>
      </c>
      <c r="J600" s="128">
        <v>320</v>
      </c>
      <c r="K600" s="128">
        <v>233</v>
      </c>
      <c r="L600" s="128">
        <v>272</v>
      </c>
      <c r="M600" s="126">
        <v>769</v>
      </c>
      <c r="N600" s="128">
        <v>323</v>
      </c>
      <c r="O600" s="128">
        <v>197</v>
      </c>
      <c r="P600" s="134">
        <v>249</v>
      </c>
    </row>
    <row r="601" spans="1:16" x14ac:dyDescent="0.3">
      <c r="A601" s="133">
        <v>70</v>
      </c>
      <c r="B601" s="165" t="s">
        <v>480</v>
      </c>
      <c r="C601" s="102">
        <v>70678</v>
      </c>
      <c r="D601" s="166" t="s">
        <v>990</v>
      </c>
      <c r="E601" s="126">
        <v>771</v>
      </c>
      <c r="F601" s="128">
        <v>455</v>
      </c>
      <c r="G601" s="128">
        <v>179</v>
      </c>
      <c r="H601" s="128">
        <v>137</v>
      </c>
      <c r="I601" s="126">
        <v>819</v>
      </c>
      <c r="J601" s="128">
        <v>498</v>
      </c>
      <c r="K601" s="128">
        <v>189</v>
      </c>
      <c r="L601" s="128">
        <v>132</v>
      </c>
      <c r="M601" s="126">
        <v>768</v>
      </c>
      <c r="N601" s="128">
        <v>486</v>
      </c>
      <c r="O601" s="128">
        <v>178</v>
      </c>
      <c r="P601" s="134">
        <v>104</v>
      </c>
    </row>
    <row r="602" spans="1:16" x14ac:dyDescent="0.3">
      <c r="A602" s="133">
        <v>5</v>
      </c>
      <c r="B602" s="165" t="s">
        <v>89</v>
      </c>
      <c r="C602" s="102">
        <v>5819</v>
      </c>
      <c r="D602" s="166" t="s">
        <v>201</v>
      </c>
      <c r="E602" s="126">
        <v>775</v>
      </c>
      <c r="F602" s="128">
        <v>160</v>
      </c>
      <c r="G602" s="128">
        <v>480</v>
      </c>
      <c r="H602" s="128">
        <v>135</v>
      </c>
      <c r="I602" s="126">
        <v>800</v>
      </c>
      <c r="J602" s="128">
        <v>173</v>
      </c>
      <c r="K602" s="128">
        <v>492</v>
      </c>
      <c r="L602" s="128">
        <v>135</v>
      </c>
      <c r="M602" s="126">
        <v>767</v>
      </c>
      <c r="N602" s="128">
        <v>167</v>
      </c>
      <c r="O602" s="128">
        <v>469</v>
      </c>
      <c r="P602" s="134">
        <v>131</v>
      </c>
    </row>
    <row r="603" spans="1:16" x14ac:dyDescent="0.3">
      <c r="A603" s="133">
        <v>23</v>
      </c>
      <c r="B603" s="165" t="s">
        <v>250</v>
      </c>
      <c r="C603" s="102">
        <v>23300</v>
      </c>
      <c r="D603" s="166" t="s">
        <v>519</v>
      </c>
      <c r="E603" s="126">
        <v>750</v>
      </c>
      <c r="F603" s="128">
        <v>271</v>
      </c>
      <c r="G603" s="128">
        <v>168</v>
      </c>
      <c r="H603" s="128">
        <v>311</v>
      </c>
      <c r="I603" s="126">
        <v>788</v>
      </c>
      <c r="J603" s="128">
        <v>304</v>
      </c>
      <c r="K603" s="128">
        <v>177</v>
      </c>
      <c r="L603" s="128">
        <v>307</v>
      </c>
      <c r="M603" s="126">
        <v>764</v>
      </c>
      <c r="N603" s="128">
        <v>301</v>
      </c>
      <c r="O603" s="128">
        <v>175</v>
      </c>
      <c r="P603" s="134">
        <v>288</v>
      </c>
    </row>
    <row r="604" spans="1:16" x14ac:dyDescent="0.3">
      <c r="A604" s="133">
        <v>25</v>
      </c>
      <c r="B604" s="165" t="s">
        <v>540</v>
      </c>
      <c r="C604" s="102">
        <v>25885</v>
      </c>
      <c r="D604" s="166" t="s">
        <v>648</v>
      </c>
      <c r="E604" s="126">
        <v>782</v>
      </c>
      <c r="F604" s="128">
        <v>505</v>
      </c>
      <c r="G604" s="128">
        <v>77</v>
      </c>
      <c r="H604" s="128">
        <v>200</v>
      </c>
      <c r="I604" s="126">
        <v>797</v>
      </c>
      <c r="J604" s="128">
        <v>529</v>
      </c>
      <c r="K604" s="128">
        <v>72</v>
      </c>
      <c r="L604" s="128">
        <v>196</v>
      </c>
      <c r="M604" s="126">
        <v>762</v>
      </c>
      <c r="N604" s="128">
        <v>503</v>
      </c>
      <c r="O604" s="128">
        <v>75</v>
      </c>
      <c r="P604" s="134">
        <v>184</v>
      </c>
    </row>
    <row r="605" spans="1:16" x14ac:dyDescent="0.3">
      <c r="A605" s="133">
        <v>25</v>
      </c>
      <c r="B605" s="165" t="s">
        <v>540</v>
      </c>
      <c r="C605" s="102">
        <v>25841</v>
      </c>
      <c r="D605" s="166" t="s">
        <v>638</v>
      </c>
      <c r="E605" s="126">
        <v>755</v>
      </c>
      <c r="F605" s="128">
        <v>128</v>
      </c>
      <c r="G605" s="128">
        <v>372</v>
      </c>
      <c r="H605" s="128">
        <v>255</v>
      </c>
      <c r="I605" s="126">
        <v>759</v>
      </c>
      <c r="J605" s="128">
        <v>139</v>
      </c>
      <c r="K605" s="128">
        <v>366</v>
      </c>
      <c r="L605" s="128">
        <v>254</v>
      </c>
      <c r="M605" s="126">
        <v>760</v>
      </c>
      <c r="N605" s="128">
        <v>159</v>
      </c>
      <c r="O605" s="128">
        <v>364</v>
      </c>
      <c r="P605" s="134">
        <v>237</v>
      </c>
    </row>
    <row r="606" spans="1:16" x14ac:dyDescent="0.3">
      <c r="A606" s="133">
        <v>27</v>
      </c>
      <c r="B606" s="165" t="s">
        <v>651</v>
      </c>
      <c r="C606" s="102">
        <v>27075</v>
      </c>
      <c r="D606" s="166" t="s">
        <v>657</v>
      </c>
      <c r="E606" s="126">
        <v>858</v>
      </c>
      <c r="F606" s="128">
        <v>253</v>
      </c>
      <c r="G606" s="128">
        <v>370</v>
      </c>
      <c r="H606" s="128">
        <v>235</v>
      </c>
      <c r="I606" s="126">
        <v>815</v>
      </c>
      <c r="J606" s="128">
        <v>267</v>
      </c>
      <c r="K606" s="128">
        <v>325</v>
      </c>
      <c r="L606" s="128">
        <v>223</v>
      </c>
      <c r="M606" s="126">
        <v>757</v>
      </c>
      <c r="N606" s="128">
        <v>270</v>
      </c>
      <c r="O606" s="128">
        <v>314</v>
      </c>
      <c r="P606" s="134">
        <v>173</v>
      </c>
    </row>
    <row r="607" spans="1:16" x14ac:dyDescent="0.3">
      <c r="A607" s="133">
        <v>52</v>
      </c>
      <c r="B607" s="165" t="s">
        <v>162</v>
      </c>
      <c r="C607" s="102">
        <v>52378</v>
      </c>
      <c r="D607" s="166" t="s">
        <v>809</v>
      </c>
      <c r="E607" s="126">
        <v>795</v>
      </c>
      <c r="F607" s="128">
        <v>381</v>
      </c>
      <c r="G607" s="128">
        <v>109</v>
      </c>
      <c r="H607" s="128">
        <v>305</v>
      </c>
      <c r="I607" s="126">
        <v>809</v>
      </c>
      <c r="J607" s="128">
        <v>412</v>
      </c>
      <c r="K607" s="128">
        <v>101</v>
      </c>
      <c r="L607" s="128">
        <v>296</v>
      </c>
      <c r="M607" s="126">
        <v>756</v>
      </c>
      <c r="N607" s="128">
        <v>383</v>
      </c>
      <c r="O607" s="128">
        <v>87</v>
      </c>
      <c r="P607" s="134">
        <v>286</v>
      </c>
    </row>
    <row r="608" spans="1:16" x14ac:dyDescent="0.3">
      <c r="A608" s="133">
        <v>50</v>
      </c>
      <c r="B608" s="165" t="s">
        <v>759</v>
      </c>
      <c r="C608" s="102">
        <v>50287</v>
      </c>
      <c r="D608" s="166" t="s">
        <v>770</v>
      </c>
      <c r="E608" s="126">
        <v>724</v>
      </c>
      <c r="F608" s="128">
        <v>194</v>
      </c>
      <c r="G608" s="128">
        <v>286</v>
      </c>
      <c r="H608" s="128">
        <v>244</v>
      </c>
      <c r="I608" s="126">
        <v>786</v>
      </c>
      <c r="J608" s="128">
        <v>207</v>
      </c>
      <c r="K608" s="128">
        <v>337</v>
      </c>
      <c r="L608" s="128">
        <v>242</v>
      </c>
      <c r="M608" s="126">
        <v>752</v>
      </c>
      <c r="N608" s="128">
        <v>206</v>
      </c>
      <c r="O608" s="128">
        <v>314</v>
      </c>
      <c r="P608" s="134">
        <v>232</v>
      </c>
    </row>
    <row r="609" spans="1:16" x14ac:dyDescent="0.3">
      <c r="A609" s="133">
        <v>50</v>
      </c>
      <c r="B609" s="165" t="s">
        <v>759</v>
      </c>
      <c r="C609" s="102">
        <v>50450</v>
      </c>
      <c r="D609" s="166" t="s">
        <v>776</v>
      </c>
      <c r="E609" s="126">
        <v>730</v>
      </c>
      <c r="F609" s="128">
        <v>142</v>
      </c>
      <c r="G609" s="128">
        <v>373</v>
      </c>
      <c r="H609" s="128">
        <v>215</v>
      </c>
      <c r="I609" s="126">
        <v>787</v>
      </c>
      <c r="J609" s="128">
        <v>153</v>
      </c>
      <c r="K609" s="128">
        <v>423</v>
      </c>
      <c r="L609" s="128">
        <v>211</v>
      </c>
      <c r="M609" s="126">
        <v>749</v>
      </c>
      <c r="N609" s="128">
        <v>154</v>
      </c>
      <c r="O609" s="128">
        <v>392</v>
      </c>
      <c r="P609" s="134">
        <v>203</v>
      </c>
    </row>
    <row r="610" spans="1:16" x14ac:dyDescent="0.3">
      <c r="A610" s="133">
        <v>5</v>
      </c>
      <c r="B610" s="165" t="s">
        <v>89</v>
      </c>
      <c r="C610" s="102">
        <v>5792</v>
      </c>
      <c r="D610" s="166" t="s">
        <v>199</v>
      </c>
      <c r="E610" s="126">
        <v>742</v>
      </c>
      <c r="F610" s="128">
        <v>188</v>
      </c>
      <c r="G610" s="128">
        <v>403</v>
      </c>
      <c r="H610" s="128">
        <v>151</v>
      </c>
      <c r="I610" s="126">
        <v>747</v>
      </c>
      <c r="J610" s="128">
        <v>202</v>
      </c>
      <c r="K610" s="128">
        <v>404</v>
      </c>
      <c r="L610" s="128">
        <v>141</v>
      </c>
      <c r="M610" s="126">
        <v>749</v>
      </c>
      <c r="N610" s="128">
        <v>203</v>
      </c>
      <c r="O610" s="128">
        <v>410</v>
      </c>
      <c r="P610" s="134">
        <v>136</v>
      </c>
    </row>
    <row r="611" spans="1:16" x14ac:dyDescent="0.3">
      <c r="A611" s="133">
        <v>41</v>
      </c>
      <c r="B611" s="165" t="s">
        <v>681</v>
      </c>
      <c r="C611" s="102">
        <v>41378</v>
      </c>
      <c r="D611" s="166" t="s">
        <v>697</v>
      </c>
      <c r="E611" s="126">
        <v>743</v>
      </c>
      <c r="F611" s="128">
        <v>282</v>
      </c>
      <c r="G611" s="128">
        <v>154</v>
      </c>
      <c r="H611" s="128">
        <v>307</v>
      </c>
      <c r="I611" s="126">
        <v>746</v>
      </c>
      <c r="J611" s="128">
        <v>296</v>
      </c>
      <c r="K611" s="128">
        <v>158</v>
      </c>
      <c r="L611" s="128">
        <v>292</v>
      </c>
      <c r="M611" s="126">
        <v>749</v>
      </c>
      <c r="N611" s="128">
        <v>290</v>
      </c>
      <c r="O611" s="128">
        <v>167</v>
      </c>
      <c r="P611" s="134">
        <v>292</v>
      </c>
    </row>
    <row r="612" spans="1:16" x14ac:dyDescent="0.3">
      <c r="A612" s="133">
        <v>66</v>
      </c>
      <c r="B612" s="165" t="s">
        <v>425</v>
      </c>
      <c r="C612" s="102">
        <v>66075</v>
      </c>
      <c r="D612" s="166" t="s">
        <v>452</v>
      </c>
      <c r="E612" s="126">
        <v>597</v>
      </c>
      <c r="F612" s="128">
        <v>231</v>
      </c>
      <c r="G612" s="128">
        <v>224</v>
      </c>
      <c r="H612" s="128">
        <v>142</v>
      </c>
      <c r="I612" s="126">
        <v>670</v>
      </c>
      <c r="J612" s="128">
        <v>251</v>
      </c>
      <c r="K612" s="128">
        <v>291</v>
      </c>
      <c r="L612" s="128">
        <v>128</v>
      </c>
      <c r="M612" s="126">
        <v>747</v>
      </c>
      <c r="N612" s="128">
        <v>254</v>
      </c>
      <c r="O612" s="128">
        <v>372</v>
      </c>
      <c r="P612" s="134">
        <v>121</v>
      </c>
    </row>
    <row r="613" spans="1:16" x14ac:dyDescent="0.3">
      <c r="A613" s="133">
        <v>70</v>
      </c>
      <c r="B613" s="165" t="s">
        <v>480</v>
      </c>
      <c r="C613" s="102">
        <v>70717</v>
      </c>
      <c r="D613" s="166" t="s">
        <v>994</v>
      </c>
      <c r="E613" s="126">
        <v>816</v>
      </c>
      <c r="F613" s="128">
        <v>302</v>
      </c>
      <c r="G613" s="128">
        <v>265</v>
      </c>
      <c r="H613" s="128">
        <v>249</v>
      </c>
      <c r="I613" s="126">
        <v>816</v>
      </c>
      <c r="J613" s="128">
        <v>330</v>
      </c>
      <c r="K613" s="128">
        <v>249</v>
      </c>
      <c r="L613" s="128">
        <v>237</v>
      </c>
      <c r="M613" s="126">
        <v>747</v>
      </c>
      <c r="N613" s="128">
        <v>327</v>
      </c>
      <c r="O613" s="128">
        <v>243</v>
      </c>
      <c r="P613" s="134">
        <v>177</v>
      </c>
    </row>
    <row r="614" spans="1:16" x14ac:dyDescent="0.3">
      <c r="A614" s="133">
        <v>25</v>
      </c>
      <c r="B614" s="165" t="s">
        <v>540</v>
      </c>
      <c r="C614" s="102">
        <v>25797</v>
      </c>
      <c r="D614" s="166" t="s">
        <v>630</v>
      </c>
      <c r="E614" s="126">
        <v>774</v>
      </c>
      <c r="F614" s="128">
        <v>227</v>
      </c>
      <c r="G614" s="128">
        <v>289</v>
      </c>
      <c r="H614" s="128">
        <v>258</v>
      </c>
      <c r="I614" s="126">
        <v>776</v>
      </c>
      <c r="J614" s="128">
        <v>240</v>
      </c>
      <c r="K614" s="128">
        <v>285</v>
      </c>
      <c r="L614" s="128">
        <v>251</v>
      </c>
      <c r="M614" s="126">
        <v>747</v>
      </c>
      <c r="N614" s="128">
        <v>235</v>
      </c>
      <c r="O614" s="128">
        <v>270</v>
      </c>
      <c r="P614" s="134">
        <v>242</v>
      </c>
    </row>
    <row r="615" spans="1:16" x14ac:dyDescent="0.3">
      <c r="A615" s="133">
        <v>15</v>
      </c>
      <c r="B615" s="165" t="s">
        <v>286</v>
      </c>
      <c r="C615" s="102">
        <v>15632</v>
      </c>
      <c r="D615" s="166" t="s">
        <v>361</v>
      </c>
      <c r="E615" s="126">
        <v>749</v>
      </c>
      <c r="F615" s="128">
        <v>270</v>
      </c>
      <c r="G615" s="128">
        <v>287</v>
      </c>
      <c r="H615" s="128">
        <v>192</v>
      </c>
      <c r="I615" s="126">
        <v>741</v>
      </c>
      <c r="J615" s="128">
        <v>291</v>
      </c>
      <c r="K615" s="128">
        <v>280</v>
      </c>
      <c r="L615" s="128">
        <v>170</v>
      </c>
      <c r="M615" s="126">
        <v>745</v>
      </c>
      <c r="N615" s="128">
        <v>300</v>
      </c>
      <c r="O615" s="128">
        <v>280</v>
      </c>
      <c r="P615" s="134">
        <v>165</v>
      </c>
    </row>
    <row r="616" spans="1:16" x14ac:dyDescent="0.3">
      <c r="A616" s="133">
        <v>54</v>
      </c>
      <c r="B616" s="165" t="s">
        <v>838</v>
      </c>
      <c r="C616" s="102">
        <v>54245</v>
      </c>
      <c r="D616" s="166" t="s">
        <v>851</v>
      </c>
      <c r="E616" s="126">
        <v>838</v>
      </c>
      <c r="F616" s="128">
        <v>433</v>
      </c>
      <c r="G616" s="128">
        <v>79</v>
      </c>
      <c r="H616" s="128">
        <v>326</v>
      </c>
      <c r="I616" s="126">
        <v>876</v>
      </c>
      <c r="J616" s="128">
        <v>465</v>
      </c>
      <c r="K616" s="128">
        <v>86</v>
      </c>
      <c r="L616" s="128">
        <v>325</v>
      </c>
      <c r="M616" s="126">
        <v>742</v>
      </c>
      <c r="N616" s="128">
        <v>358</v>
      </c>
      <c r="O616" s="128">
        <v>80</v>
      </c>
      <c r="P616" s="134">
        <v>304</v>
      </c>
    </row>
    <row r="617" spans="1:16" x14ac:dyDescent="0.3">
      <c r="A617" s="133">
        <v>44</v>
      </c>
      <c r="B617" s="165" t="s">
        <v>716</v>
      </c>
      <c r="C617" s="102">
        <v>44098</v>
      </c>
      <c r="D617" s="166" t="s">
        <v>720</v>
      </c>
      <c r="E617" s="126">
        <v>750</v>
      </c>
      <c r="F617" s="128">
        <v>234</v>
      </c>
      <c r="G617" s="128">
        <v>276</v>
      </c>
      <c r="H617" s="128">
        <v>240</v>
      </c>
      <c r="I617" s="126">
        <v>810</v>
      </c>
      <c r="J617" s="128">
        <v>260</v>
      </c>
      <c r="K617" s="128">
        <v>277</v>
      </c>
      <c r="L617" s="128">
        <v>273</v>
      </c>
      <c r="M617" s="126">
        <v>738</v>
      </c>
      <c r="N617" s="128">
        <v>259</v>
      </c>
      <c r="O617" s="128">
        <v>231</v>
      </c>
      <c r="P617" s="134">
        <v>248</v>
      </c>
    </row>
    <row r="618" spans="1:16" x14ac:dyDescent="0.3">
      <c r="A618" s="133">
        <v>47</v>
      </c>
      <c r="B618" s="165" t="s">
        <v>730</v>
      </c>
      <c r="C618" s="102">
        <v>47745</v>
      </c>
      <c r="D618" s="166" t="s">
        <v>755</v>
      </c>
      <c r="E618" s="126">
        <v>779</v>
      </c>
      <c r="F618" s="128">
        <v>385</v>
      </c>
      <c r="G618" s="128">
        <v>119</v>
      </c>
      <c r="H618" s="128">
        <v>275</v>
      </c>
      <c r="I618" s="126">
        <v>770</v>
      </c>
      <c r="J618" s="128">
        <v>385</v>
      </c>
      <c r="K618" s="128">
        <v>116</v>
      </c>
      <c r="L618" s="128">
        <v>269</v>
      </c>
      <c r="M618" s="126">
        <v>738</v>
      </c>
      <c r="N618" s="128">
        <v>376</v>
      </c>
      <c r="O618" s="128">
        <v>119</v>
      </c>
      <c r="P618" s="134">
        <v>243</v>
      </c>
    </row>
    <row r="619" spans="1:16" x14ac:dyDescent="0.3">
      <c r="A619" s="133">
        <v>5</v>
      </c>
      <c r="B619" s="165" t="s">
        <v>89</v>
      </c>
      <c r="C619" s="102">
        <v>5885</v>
      </c>
      <c r="D619" s="166" t="s">
        <v>210</v>
      </c>
      <c r="E619" s="126">
        <v>696</v>
      </c>
      <c r="F619" s="128">
        <v>141</v>
      </c>
      <c r="G619" s="128">
        <v>391</v>
      </c>
      <c r="H619" s="128">
        <v>164</v>
      </c>
      <c r="I619" s="126">
        <v>735</v>
      </c>
      <c r="J619" s="128">
        <v>150</v>
      </c>
      <c r="K619" s="128">
        <v>421</v>
      </c>
      <c r="L619" s="128">
        <v>164</v>
      </c>
      <c r="M619" s="126">
        <v>735</v>
      </c>
      <c r="N619" s="128">
        <v>150</v>
      </c>
      <c r="O619" s="128">
        <v>429</v>
      </c>
      <c r="P619" s="134">
        <v>156</v>
      </c>
    </row>
    <row r="620" spans="1:16" x14ac:dyDescent="0.3">
      <c r="A620" s="133">
        <v>5</v>
      </c>
      <c r="B620" s="165" t="s">
        <v>89</v>
      </c>
      <c r="C620" s="102">
        <v>5240</v>
      </c>
      <c r="D620" s="166" t="s">
        <v>133</v>
      </c>
      <c r="E620" s="126">
        <v>740</v>
      </c>
      <c r="F620" s="128">
        <v>234</v>
      </c>
      <c r="G620" s="128">
        <v>253</v>
      </c>
      <c r="H620" s="128">
        <v>253</v>
      </c>
      <c r="I620" s="126">
        <v>755</v>
      </c>
      <c r="J620" s="128">
        <v>247</v>
      </c>
      <c r="K620" s="128">
        <v>254</v>
      </c>
      <c r="L620" s="128">
        <v>254</v>
      </c>
      <c r="M620" s="126">
        <v>733</v>
      </c>
      <c r="N620" s="128">
        <v>248</v>
      </c>
      <c r="O620" s="128">
        <v>237</v>
      </c>
      <c r="P620" s="134">
        <v>248</v>
      </c>
    </row>
    <row r="621" spans="1:16" x14ac:dyDescent="0.3">
      <c r="A621" s="133">
        <v>50</v>
      </c>
      <c r="B621" s="165" t="s">
        <v>759</v>
      </c>
      <c r="C621" s="102">
        <v>50330</v>
      </c>
      <c r="D621" s="166" t="s">
        <v>772</v>
      </c>
      <c r="E621" s="126">
        <v>729</v>
      </c>
      <c r="F621" s="128">
        <v>179</v>
      </c>
      <c r="G621" s="128">
        <v>252</v>
      </c>
      <c r="H621" s="128">
        <v>298</v>
      </c>
      <c r="I621" s="126">
        <v>725</v>
      </c>
      <c r="J621" s="128">
        <v>193</v>
      </c>
      <c r="K621" s="128">
        <v>236</v>
      </c>
      <c r="L621" s="128">
        <v>296</v>
      </c>
      <c r="M621" s="126">
        <v>728</v>
      </c>
      <c r="N621" s="128">
        <v>198</v>
      </c>
      <c r="O621" s="128">
        <v>246</v>
      </c>
      <c r="P621" s="134">
        <v>284</v>
      </c>
    </row>
    <row r="622" spans="1:16" x14ac:dyDescent="0.3">
      <c r="A622" s="133">
        <v>54</v>
      </c>
      <c r="B622" s="165" t="s">
        <v>838</v>
      </c>
      <c r="C622" s="102">
        <v>54223</v>
      </c>
      <c r="D622" s="166" t="s">
        <v>849</v>
      </c>
      <c r="E622" s="126">
        <v>786</v>
      </c>
      <c r="F622" s="128">
        <v>269</v>
      </c>
      <c r="G622" s="128">
        <v>239</v>
      </c>
      <c r="H622" s="128">
        <v>278</v>
      </c>
      <c r="I622" s="126">
        <v>770</v>
      </c>
      <c r="J622" s="128">
        <v>297</v>
      </c>
      <c r="K622" s="128">
        <v>238</v>
      </c>
      <c r="L622" s="128">
        <v>235</v>
      </c>
      <c r="M622" s="126">
        <v>724</v>
      </c>
      <c r="N622" s="128">
        <v>259</v>
      </c>
      <c r="O622" s="128">
        <v>252</v>
      </c>
      <c r="P622" s="134">
        <v>213</v>
      </c>
    </row>
    <row r="623" spans="1:16" x14ac:dyDescent="0.3">
      <c r="A623" s="133">
        <v>5</v>
      </c>
      <c r="B623" s="165" t="s">
        <v>89</v>
      </c>
      <c r="C623" s="102">
        <v>5854</v>
      </c>
      <c r="D623" s="166" t="s">
        <v>205</v>
      </c>
      <c r="E623" s="126">
        <v>761</v>
      </c>
      <c r="F623" s="128">
        <v>281</v>
      </c>
      <c r="G623" s="128">
        <v>247</v>
      </c>
      <c r="H623" s="128">
        <v>233</v>
      </c>
      <c r="I623" s="126">
        <v>740</v>
      </c>
      <c r="J623" s="128">
        <v>296</v>
      </c>
      <c r="K623" s="128">
        <v>228</v>
      </c>
      <c r="L623" s="128">
        <v>216</v>
      </c>
      <c r="M623" s="126">
        <v>722</v>
      </c>
      <c r="N623" s="128">
        <v>296</v>
      </c>
      <c r="O623" s="128">
        <v>214</v>
      </c>
      <c r="P623" s="134">
        <v>212</v>
      </c>
    </row>
    <row r="624" spans="1:16" x14ac:dyDescent="0.3">
      <c r="A624" s="133">
        <v>19</v>
      </c>
      <c r="B624" s="165" t="s">
        <v>449</v>
      </c>
      <c r="C624" s="102">
        <v>19022</v>
      </c>
      <c r="D624" s="166" t="s">
        <v>451</v>
      </c>
      <c r="E624" s="126">
        <v>710</v>
      </c>
      <c r="F624" s="128">
        <v>271</v>
      </c>
      <c r="G624" s="128">
        <v>255</v>
      </c>
      <c r="H624" s="128">
        <v>184</v>
      </c>
      <c r="I624" s="126">
        <v>731</v>
      </c>
      <c r="J624" s="128">
        <v>296</v>
      </c>
      <c r="K624" s="128">
        <v>280</v>
      </c>
      <c r="L624" s="128">
        <v>155</v>
      </c>
      <c r="M624" s="126">
        <v>721</v>
      </c>
      <c r="N624" s="128">
        <v>303</v>
      </c>
      <c r="O624" s="128">
        <v>271</v>
      </c>
      <c r="P624" s="134">
        <v>147</v>
      </c>
    </row>
    <row r="625" spans="1:16" x14ac:dyDescent="0.3">
      <c r="A625" s="133">
        <v>20</v>
      </c>
      <c r="B625" s="165" t="s">
        <v>486</v>
      </c>
      <c r="C625" s="102">
        <v>20295</v>
      </c>
      <c r="D625" s="166" t="s">
        <v>498</v>
      </c>
      <c r="E625" s="126">
        <v>677</v>
      </c>
      <c r="F625" s="128">
        <v>230</v>
      </c>
      <c r="G625" s="128">
        <v>293</v>
      </c>
      <c r="H625" s="128">
        <v>154</v>
      </c>
      <c r="I625" s="126">
        <v>719</v>
      </c>
      <c r="J625" s="128">
        <v>266</v>
      </c>
      <c r="K625" s="128">
        <v>302</v>
      </c>
      <c r="L625" s="128">
        <v>151</v>
      </c>
      <c r="M625" s="126">
        <v>714</v>
      </c>
      <c r="N625" s="128">
        <v>265</v>
      </c>
      <c r="O625" s="128">
        <v>310</v>
      </c>
      <c r="P625" s="134">
        <v>139</v>
      </c>
    </row>
    <row r="626" spans="1:16" x14ac:dyDescent="0.3">
      <c r="A626" s="133">
        <v>25</v>
      </c>
      <c r="B626" s="165" t="s">
        <v>540</v>
      </c>
      <c r="C626" s="102">
        <v>25312</v>
      </c>
      <c r="D626" s="166" t="s">
        <v>142</v>
      </c>
      <c r="E626" s="126">
        <v>699</v>
      </c>
      <c r="F626" s="128">
        <v>280</v>
      </c>
      <c r="G626" s="128">
        <v>225</v>
      </c>
      <c r="H626" s="128">
        <v>194</v>
      </c>
      <c r="I626" s="126">
        <v>714</v>
      </c>
      <c r="J626" s="128">
        <v>290</v>
      </c>
      <c r="K626" s="128">
        <v>233</v>
      </c>
      <c r="L626" s="128">
        <v>191</v>
      </c>
      <c r="M626" s="126">
        <v>713</v>
      </c>
      <c r="N626" s="128">
        <v>307</v>
      </c>
      <c r="O626" s="128">
        <v>225</v>
      </c>
      <c r="P626" s="134">
        <v>181</v>
      </c>
    </row>
    <row r="627" spans="1:16" x14ac:dyDescent="0.3">
      <c r="A627" s="133">
        <v>54</v>
      </c>
      <c r="B627" s="165" t="s">
        <v>838</v>
      </c>
      <c r="C627" s="102">
        <v>54673</v>
      </c>
      <c r="D627" s="166" t="s">
        <v>614</v>
      </c>
      <c r="E627" s="126">
        <v>690</v>
      </c>
      <c r="F627" s="128">
        <v>195</v>
      </c>
      <c r="G627" s="128">
        <v>395</v>
      </c>
      <c r="H627" s="128">
        <v>100</v>
      </c>
      <c r="I627" s="126">
        <v>698</v>
      </c>
      <c r="J627" s="128">
        <v>209</v>
      </c>
      <c r="K627" s="128">
        <v>391</v>
      </c>
      <c r="L627" s="128">
        <v>98</v>
      </c>
      <c r="M627" s="126">
        <v>713</v>
      </c>
      <c r="N627" s="128">
        <v>202</v>
      </c>
      <c r="O627" s="128">
        <v>419</v>
      </c>
      <c r="P627" s="134">
        <v>92</v>
      </c>
    </row>
    <row r="628" spans="1:16" x14ac:dyDescent="0.3">
      <c r="A628" s="133">
        <v>19</v>
      </c>
      <c r="B628" s="165" t="s">
        <v>449</v>
      </c>
      <c r="C628" s="102">
        <v>19450</v>
      </c>
      <c r="D628" s="166" t="s">
        <v>466</v>
      </c>
      <c r="E628" s="126">
        <v>624</v>
      </c>
      <c r="F628" s="128">
        <v>282</v>
      </c>
      <c r="G628" s="128">
        <v>101</v>
      </c>
      <c r="H628" s="128">
        <v>241</v>
      </c>
      <c r="I628" s="126">
        <v>701</v>
      </c>
      <c r="J628" s="128">
        <v>310</v>
      </c>
      <c r="K628" s="128">
        <v>111</v>
      </c>
      <c r="L628" s="128">
        <v>280</v>
      </c>
      <c r="M628" s="126">
        <v>713</v>
      </c>
      <c r="N628" s="128">
        <v>329</v>
      </c>
      <c r="O628" s="128">
        <v>109</v>
      </c>
      <c r="P628" s="134">
        <v>275</v>
      </c>
    </row>
    <row r="629" spans="1:16" x14ac:dyDescent="0.3">
      <c r="A629" s="133">
        <v>47</v>
      </c>
      <c r="B629" s="165" t="s">
        <v>730</v>
      </c>
      <c r="C629" s="102">
        <v>47170</v>
      </c>
      <c r="D629" s="166" t="s">
        <v>736</v>
      </c>
      <c r="E629" s="126">
        <v>722</v>
      </c>
      <c r="F629" s="128">
        <v>346</v>
      </c>
      <c r="G629" s="128">
        <v>125</v>
      </c>
      <c r="H629" s="128">
        <v>251</v>
      </c>
      <c r="I629" s="126">
        <v>703</v>
      </c>
      <c r="J629" s="128">
        <v>370</v>
      </c>
      <c r="K629" s="128">
        <v>119</v>
      </c>
      <c r="L629" s="128">
        <v>214</v>
      </c>
      <c r="M629" s="126">
        <v>711</v>
      </c>
      <c r="N629" s="128">
        <v>371</v>
      </c>
      <c r="O629" s="128">
        <v>127</v>
      </c>
      <c r="P629" s="134">
        <v>213</v>
      </c>
    </row>
    <row r="630" spans="1:16" x14ac:dyDescent="0.3">
      <c r="A630" s="133">
        <v>17</v>
      </c>
      <c r="B630" s="165" t="s">
        <v>116</v>
      </c>
      <c r="C630" s="102">
        <v>17495</v>
      </c>
      <c r="D630" s="166" t="s">
        <v>420</v>
      </c>
      <c r="E630" s="126">
        <v>702</v>
      </c>
      <c r="F630" s="128">
        <v>141</v>
      </c>
      <c r="G630" s="128">
        <v>367</v>
      </c>
      <c r="H630" s="128">
        <v>194</v>
      </c>
      <c r="I630" s="126">
        <v>692</v>
      </c>
      <c r="J630" s="128">
        <v>156</v>
      </c>
      <c r="K630" s="128">
        <v>338</v>
      </c>
      <c r="L630" s="128">
        <v>198</v>
      </c>
      <c r="M630" s="126">
        <v>711</v>
      </c>
      <c r="N630" s="128">
        <v>166</v>
      </c>
      <c r="O630" s="128">
        <v>352</v>
      </c>
      <c r="P630" s="134">
        <v>193</v>
      </c>
    </row>
    <row r="631" spans="1:16" x14ac:dyDescent="0.3">
      <c r="A631" s="133">
        <v>13</v>
      </c>
      <c r="B631" s="165" t="s">
        <v>239</v>
      </c>
      <c r="C631" s="102">
        <v>13894</v>
      </c>
      <c r="D631" s="166" t="s">
        <v>285</v>
      </c>
      <c r="E631" s="126">
        <v>709</v>
      </c>
      <c r="F631" s="128">
        <v>226</v>
      </c>
      <c r="G631" s="128">
        <v>306</v>
      </c>
      <c r="H631" s="128">
        <v>177</v>
      </c>
      <c r="I631" s="126">
        <v>739</v>
      </c>
      <c r="J631" s="128">
        <v>243</v>
      </c>
      <c r="K631" s="128">
        <v>298</v>
      </c>
      <c r="L631" s="128">
        <v>198</v>
      </c>
      <c r="M631" s="126">
        <v>710</v>
      </c>
      <c r="N631" s="128">
        <v>233</v>
      </c>
      <c r="O631" s="128">
        <v>286</v>
      </c>
      <c r="P631" s="134">
        <v>191</v>
      </c>
    </row>
    <row r="632" spans="1:16" x14ac:dyDescent="0.3">
      <c r="A632" s="133">
        <v>70</v>
      </c>
      <c r="B632" s="165" t="s">
        <v>480</v>
      </c>
      <c r="C632" s="102">
        <v>70235</v>
      </c>
      <c r="D632" s="166" t="s">
        <v>982</v>
      </c>
      <c r="E632" s="126">
        <v>770</v>
      </c>
      <c r="F632" s="128">
        <v>346</v>
      </c>
      <c r="G632" s="128">
        <v>185</v>
      </c>
      <c r="H632" s="128">
        <v>239</v>
      </c>
      <c r="I632" s="126">
        <v>769</v>
      </c>
      <c r="J632" s="128">
        <v>370</v>
      </c>
      <c r="K632" s="128">
        <v>186</v>
      </c>
      <c r="L632" s="128">
        <v>213</v>
      </c>
      <c r="M632" s="126">
        <v>708</v>
      </c>
      <c r="N632" s="128">
        <v>331</v>
      </c>
      <c r="O632" s="128">
        <v>186</v>
      </c>
      <c r="P632" s="134">
        <v>191</v>
      </c>
    </row>
    <row r="633" spans="1:16" x14ac:dyDescent="0.3">
      <c r="A633" s="133">
        <v>52</v>
      </c>
      <c r="B633" s="165" t="s">
        <v>162</v>
      </c>
      <c r="C633" s="102">
        <v>52693</v>
      </c>
      <c r="D633" s="166" t="s">
        <v>274</v>
      </c>
      <c r="E633" s="126">
        <v>692</v>
      </c>
      <c r="F633" s="128">
        <v>305</v>
      </c>
      <c r="G633" s="128">
        <v>124</v>
      </c>
      <c r="H633" s="128">
        <v>263</v>
      </c>
      <c r="I633" s="126">
        <v>696</v>
      </c>
      <c r="J633" s="128">
        <v>313</v>
      </c>
      <c r="K633" s="128">
        <v>126</v>
      </c>
      <c r="L633" s="128">
        <v>257</v>
      </c>
      <c r="M633" s="126">
        <v>705</v>
      </c>
      <c r="N633" s="128">
        <v>319</v>
      </c>
      <c r="O633" s="128">
        <v>110</v>
      </c>
      <c r="P633" s="134">
        <v>276</v>
      </c>
    </row>
    <row r="634" spans="1:16" x14ac:dyDescent="0.3">
      <c r="A634" s="133">
        <v>18</v>
      </c>
      <c r="B634" s="165" t="s">
        <v>433</v>
      </c>
      <c r="C634" s="102">
        <v>18094</v>
      </c>
      <c r="D634" s="166" t="s">
        <v>436</v>
      </c>
      <c r="E634" s="126">
        <v>761</v>
      </c>
      <c r="F634" s="128">
        <v>412</v>
      </c>
      <c r="G634" s="128">
        <v>177</v>
      </c>
      <c r="H634" s="128">
        <v>172</v>
      </c>
      <c r="I634" s="126">
        <v>771</v>
      </c>
      <c r="J634" s="128">
        <v>455</v>
      </c>
      <c r="K634" s="128">
        <v>179</v>
      </c>
      <c r="L634" s="128">
        <v>137</v>
      </c>
      <c r="M634" s="126">
        <v>705</v>
      </c>
      <c r="N634" s="128">
        <v>420</v>
      </c>
      <c r="O634" s="128">
        <v>159</v>
      </c>
      <c r="P634" s="134">
        <v>126</v>
      </c>
    </row>
    <row r="635" spans="1:16" x14ac:dyDescent="0.3">
      <c r="A635" s="133">
        <v>19</v>
      </c>
      <c r="B635" s="165" t="s">
        <v>449</v>
      </c>
      <c r="C635" s="102">
        <v>19418</v>
      </c>
      <c r="D635" s="166" t="s">
        <v>465</v>
      </c>
      <c r="E635" s="126">
        <v>660</v>
      </c>
      <c r="F635" s="128">
        <v>396</v>
      </c>
      <c r="G635" s="128">
        <v>87</v>
      </c>
      <c r="H635" s="128">
        <v>177</v>
      </c>
      <c r="I635" s="126">
        <v>706</v>
      </c>
      <c r="J635" s="128">
        <v>445</v>
      </c>
      <c r="K635" s="128">
        <v>84</v>
      </c>
      <c r="L635" s="128">
        <v>177</v>
      </c>
      <c r="M635" s="126">
        <v>704</v>
      </c>
      <c r="N635" s="128">
        <v>452</v>
      </c>
      <c r="O635" s="128">
        <v>78</v>
      </c>
      <c r="P635" s="134">
        <v>174</v>
      </c>
    </row>
    <row r="636" spans="1:16" x14ac:dyDescent="0.3">
      <c r="A636" s="133">
        <v>13</v>
      </c>
      <c r="B636" s="165" t="s">
        <v>239</v>
      </c>
      <c r="C636" s="102">
        <v>13140</v>
      </c>
      <c r="D636" s="166" t="s">
        <v>247</v>
      </c>
      <c r="E636" s="126">
        <v>795</v>
      </c>
      <c r="F636" s="128">
        <v>313</v>
      </c>
      <c r="G636" s="128">
        <v>124</v>
      </c>
      <c r="H636" s="128">
        <v>358</v>
      </c>
      <c r="I636" s="126">
        <v>796</v>
      </c>
      <c r="J636" s="128">
        <v>386</v>
      </c>
      <c r="K636" s="128">
        <v>107</v>
      </c>
      <c r="L636" s="128">
        <v>303</v>
      </c>
      <c r="M636" s="126">
        <v>701</v>
      </c>
      <c r="N636" s="128">
        <v>383</v>
      </c>
      <c r="O636" s="128">
        <v>104</v>
      </c>
      <c r="P636" s="134">
        <v>214</v>
      </c>
    </row>
    <row r="637" spans="1:16" x14ac:dyDescent="0.3">
      <c r="A637" s="133">
        <v>15</v>
      </c>
      <c r="B637" s="165" t="s">
        <v>286</v>
      </c>
      <c r="C637" s="102">
        <v>15051</v>
      </c>
      <c r="D637" s="166" t="s">
        <v>290</v>
      </c>
      <c r="E637" s="126">
        <v>692</v>
      </c>
      <c r="F637" s="128">
        <v>147</v>
      </c>
      <c r="G637" s="128">
        <v>397</v>
      </c>
      <c r="H637" s="128">
        <v>148</v>
      </c>
      <c r="I637" s="126">
        <v>699</v>
      </c>
      <c r="J637" s="128">
        <v>155</v>
      </c>
      <c r="K637" s="128">
        <v>396</v>
      </c>
      <c r="L637" s="128">
        <v>148</v>
      </c>
      <c r="M637" s="126">
        <v>701</v>
      </c>
      <c r="N637" s="128">
        <v>157</v>
      </c>
      <c r="O637" s="128">
        <v>397</v>
      </c>
      <c r="P637" s="134">
        <v>147</v>
      </c>
    </row>
    <row r="638" spans="1:16" x14ac:dyDescent="0.3">
      <c r="A638" s="133">
        <v>50</v>
      </c>
      <c r="B638" s="165" t="s">
        <v>759</v>
      </c>
      <c r="C638" s="102">
        <v>50370</v>
      </c>
      <c r="D638" s="166" t="s">
        <v>774</v>
      </c>
      <c r="E638" s="126">
        <v>701</v>
      </c>
      <c r="F638" s="128">
        <v>111</v>
      </c>
      <c r="G638" s="128">
        <v>364</v>
      </c>
      <c r="H638" s="128">
        <v>226</v>
      </c>
      <c r="I638" s="126">
        <v>734</v>
      </c>
      <c r="J638" s="128">
        <v>125</v>
      </c>
      <c r="K638" s="128">
        <v>379</v>
      </c>
      <c r="L638" s="128">
        <v>230</v>
      </c>
      <c r="M638" s="126">
        <v>697</v>
      </c>
      <c r="N638" s="128">
        <v>124</v>
      </c>
      <c r="O638" s="128">
        <v>357</v>
      </c>
      <c r="P638" s="134">
        <v>216</v>
      </c>
    </row>
    <row r="639" spans="1:16" x14ac:dyDescent="0.3">
      <c r="A639" s="133">
        <v>68</v>
      </c>
      <c r="B639" s="165" t="s">
        <v>900</v>
      </c>
      <c r="C639" s="102">
        <v>68669</v>
      </c>
      <c r="D639" s="166" t="s">
        <v>958</v>
      </c>
      <c r="E639" s="126">
        <v>656</v>
      </c>
      <c r="F639" s="128">
        <v>215</v>
      </c>
      <c r="G639" s="128">
        <v>332</v>
      </c>
      <c r="H639" s="128">
        <v>109</v>
      </c>
      <c r="I639" s="126">
        <v>658</v>
      </c>
      <c r="J639" s="128">
        <v>228</v>
      </c>
      <c r="K639" s="128">
        <v>324</v>
      </c>
      <c r="L639" s="128">
        <v>106</v>
      </c>
      <c r="M639" s="126">
        <v>694</v>
      </c>
      <c r="N639" s="128">
        <v>227</v>
      </c>
      <c r="O639" s="128">
        <v>360</v>
      </c>
      <c r="P639" s="134">
        <v>107</v>
      </c>
    </row>
    <row r="640" spans="1:16" x14ac:dyDescent="0.3">
      <c r="A640" s="133">
        <v>54</v>
      </c>
      <c r="B640" s="165" t="s">
        <v>838</v>
      </c>
      <c r="C640" s="102">
        <v>54800</v>
      </c>
      <c r="D640" s="166" t="s">
        <v>873</v>
      </c>
      <c r="E640" s="126">
        <v>777</v>
      </c>
      <c r="F640" s="128">
        <v>505</v>
      </c>
      <c r="G640" s="128">
        <v>92</v>
      </c>
      <c r="H640" s="128">
        <v>180</v>
      </c>
      <c r="I640" s="126">
        <v>790</v>
      </c>
      <c r="J640" s="128">
        <v>523</v>
      </c>
      <c r="K640" s="128">
        <v>87</v>
      </c>
      <c r="L640" s="128">
        <v>180</v>
      </c>
      <c r="M640" s="126">
        <v>693</v>
      </c>
      <c r="N640" s="128">
        <v>432</v>
      </c>
      <c r="O640" s="128">
        <v>102</v>
      </c>
      <c r="P640" s="134">
        <v>159</v>
      </c>
    </row>
    <row r="641" spans="1:16" x14ac:dyDescent="0.3">
      <c r="A641" s="133">
        <v>5</v>
      </c>
      <c r="B641" s="165" t="s">
        <v>89</v>
      </c>
      <c r="C641" s="102">
        <v>5107</v>
      </c>
      <c r="D641" s="165" t="s">
        <v>112</v>
      </c>
      <c r="E641" s="126">
        <v>692</v>
      </c>
      <c r="F641" s="128">
        <v>286</v>
      </c>
      <c r="G641" s="128">
        <v>197</v>
      </c>
      <c r="H641" s="128">
        <v>209</v>
      </c>
      <c r="I641" s="126">
        <v>719</v>
      </c>
      <c r="J641" s="128">
        <v>295</v>
      </c>
      <c r="K641" s="128">
        <v>217</v>
      </c>
      <c r="L641" s="128">
        <v>207</v>
      </c>
      <c r="M641" s="126">
        <v>693</v>
      </c>
      <c r="N641" s="128">
        <v>288</v>
      </c>
      <c r="O641" s="128">
        <v>194</v>
      </c>
      <c r="P641" s="134">
        <v>211</v>
      </c>
    </row>
    <row r="642" spans="1:16" x14ac:dyDescent="0.3">
      <c r="A642" s="133">
        <v>25</v>
      </c>
      <c r="B642" s="165" t="s">
        <v>540</v>
      </c>
      <c r="C642" s="102">
        <v>25662</v>
      </c>
      <c r="D642" s="166" t="s">
        <v>615</v>
      </c>
      <c r="E642" s="126">
        <v>692</v>
      </c>
      <c r="F642" s="128">
        <v>322</v>
      </c>
      <c r="G642" s="128">
        <v>115</v>
      </c>
      <c r="H642" s="128">
        <v>255</v>
      </c>
      <c r="I642" s="126">
        <v>698</v>
      </c>
      <c r="J642" s="128">
        <v>334</v>
      </c>
      <c r="K642" s="128">
        <v>107</v>
      </c>
      <c r="L642" s="128">
        <v>257</v>
      </c>
      <c r="M642" s="126">
        <v>693</v>
      </c>
      <c r="N642" s="128">
        <v>331</v>
      </c>
      <c r="O642" s="128">
        <v>108</v>
      </c>
      <c r="P642" s="134">
        <v>254</v>
      </c>
    </row>
    <row r="643" spans="1:16" x14ac:dyDescent="0.3">
      <c r="A643" s="133">
        <v>73</v>
      </c>
      <c r="B643" s="165" t="s">
        <v>998</v>
      </c>
      <c r="C643" s="102">
        <v>73352</v>
      </c>
      <c r="D643" s="166" t="s">
        <v>1021</v>
      </c>
      <c r="E643" s="126">
        <v>659</v>
      </c>
      <c r="F643" s="128">
        <v>323</v>
      </c>
      <c r="G643" s="128">
        <v>147</v>
      </c>
      <c r="H643" s="128">
        <v>189</v>
      </c>
      <c r="I643" s="126">
        <v>718</v>
      </c>
      <c r="J643" s="128">
        <v>377</v>
      </c>
      <c r="K643" s="128">
        <v>143</v>
      </c>
      <c r="L643" s="128">
        <v>198</v>
      </c>
      <c r="M643" s="126">
        <v>688</v>
      </c>
      <c r="N643" s="128">
        <v>340</v>
      </c>
      <c r="O643" s="128">
        <v>152</v>
      </c>
      <c r="P643" s="134">
        <v>196</v>
      </c>
    </row>
    <row r="644" spans="1:16" x14ac:dyDescent="0.3">
      <c r="A644" s="133">
        <v>20</v>
      </c>
      <c r="B644" s="165" t="s">
        <v>486</v>
      </c>
      <c r="C644" s="102">
        <v>20787</v>
      </c>
      <c r="D644" s="166" t="s">
        <v>511</v>
      </c>
      <c r="E644" s="126">
        <v>700</v>
      </c>
      <c r="F644" s="128">
        <v>286</v>
      </c>
      <c r="G644" s="128">
        <v>196</v>
      </c>
      <c r="H644" s="128">
        <v>218</v>
      </c>
      <c r="I644" s="126">
        <v>748</v>
      </c>
      <c r="J644" s="128">
        <v>308</v>
      </c>
      <c r="K644" s="128">
        <v>220</v>
      </c>
      <c r="L644" s="128">
        <v>220</v>
      </c>
      <c r="M644" s="126">
        <v>688</v>
      </c>
      <c r="N644" s="128">
        <v>304</v>
      </c>
      <c r="O644" s="128">
        <v>182</v>
      </c>
      <c r="P644" s="134">
        <v>202</v>
      </c>
    </row>
    <row r="645" spans="1:16" x14ac:dyDescent="0.3">
      <c r="A645" s="133">
        <v>13</v>
      </c>
      <c r="B645" s="165" t="s">
        <v>239</v>
      </c>
      <c r="C645" s="102">
        <v>13549</v>
      </c>
      <c r="D645" s="166" t="s">
        <v>264</v>
      </c>
      <c r="E645" s="126">
        <v>711</v>
      </c>
      <c r="F645" s="128">
        <v>416</v>
      </c>
      <c r="G645" s="128">
        <v>66</v>
      </c>
      <c r="H645" s="128">
        <v>229</v>
      </c>
      <c r="I645" s="126">
        <v>685</v>
      </c>
      <c r="J645" s="128">
        <v>465</v>
      </c>
      <c r="K645" s="128">
        <v>63</v>
      </c>
      <c r="L645" s="128">
        <v>157</v>
      </c>
      <c r="M645" s="126">
        <v>686</v>
      </c>
      <c r="N645" s="128">
        <v>463</v>
      </c>
      <c r="O645" s="128">
        <v>74</v>
      </c>
      <c r="P645" s="134">
        <v>149</v>
      </c>
    </row>
    <row r="646" spans="1:16" x14ac:dyDescent="0.3">
      <c r="A646" s="133">
        <v>52</v>
      </c>
      <c r="B646" s="165" t="s">
        <v>162</v>
      </c>
      <c r="C646" s="102">
        <v>52019</v>
      </c>
      <c r="D646" s="166" t="s">
        <v>542</v>
      </c>
      <c r="E646" s="126">
        <v>739</v>
      </c>
      <c r="F646" s="128">
        <v>221</v>
      </c>
      <c r="G646" s="128">
        <v>315</v>
      </c>
      <c r="H646" s="128">
        <v>203</v>
      </c>
      <c r="I646" s="126">
        <v>735</v>
      </c>
      <c r="J646" s="128">
        <v>228</v>
      </c>
      <c r="K646" s="128">
        <v>299</v>
      </c>
      <c r="L646" s="128">
        <v>208</v>
      </c>
      <c r="M646" s="126">
        <v>681</v>
      </c>
      <c r="N646" s="128">
        <v>223</v>
      </c>
      <c r="O646" s="128">
        <v>246</v>
      </c>
      <c r="P646" s="134">
        <v>212</v>
      </c>
    </row>
    <row r="647" spans="1:16" x14ac:dyDescent="0.3">
      <c r="A647" s="133">
        <v>41</v>
      </c>
      <c r="B647" s="165" t="s">
        <v>681</v>
      </c>
      <c r="C647" s="102">
        <v>41799</v>
      </c>
      <c r="D647" s="166" t="s">
        <v>711</v>
      </c>
      <c r="E647" s="126">
        <v>684</v>
      </c>
      <c r="F647" s="128">
        <v>270</v>
      </c>
      <c r="G647" s="128">
        <v>273</v>
      </c>
      <c r="H647" s="128">
        <v>141</v>
      </c>
      <c r="I647" s="126">
        <v>684</v>
      </c>
      <c r="J647" s="128">
        <v>283</v>
      </c>
      <c r="K647" s="128">
        <v>261</v>
      </c>
      <c r="L647" s="128">
        <v>140</v>
      </c>
      <c r="M647" s="126">
        <v>681</v>
      </c>
      <c r="N647" s="128">
        <v>285</v>
      </c>
      <c r="O647" s="128">
        <v>269</v>
      </c>
      <c r="P647" s="134">
        <v>127</v>
      </c>
    </row>
    <row r="648" spans="1:16" x14ac:dyDescent="0.3">
      <c r="A648" s="133">
        <v>23</v>
      </c>
      <c r="B648" s="165" t="s">
        <v>250</v>
      </c>
      <c r="C648" s="102">
        <v>23586</v>
      </c>
      <c r="D648" s="166" t="s">
        <v>530</v>
      </c>
      <c r="E648" s="126">
        <v>656</v>
      </c>
      <c r="F648" s="128">
        <v>265</v>
      </c>
      <c r="G648" s="128">
        <v>142</v>
      </c>
      <c r="H648" s="128">
        <v>249</v>
      </c>
      <c r="I648" s="126">
        <v>667</v>
      </c>
      <c r="J648" s="128">
        <v>290</v>
      </c>
      <c r="K648" s="128">
        <v>148</v>
      </c>
      <c r="L648" s="128">
        <v>229</v>
      </c>
      <c r="M648" s="126">
        <v>678</v>
      </c>
      <c r="N648" s="128">
        <v>287</v>
      </c>
      <c r="O648" s="128">
        <v>167</v>
      </c>
      <c r="P648" s="134">
        <v>224</v>
      </c>
    </row>
    <row r="649" spans="1:16" x14ac:dyDescent="0.3">
      <c r="A649" s="133">
        <v>18</v>
      </c>
      <c r="B649" s="165" t="s">
        <v>433</v>
      </c>
      <c r="C649" s="102">
        <v>18410</v>
      </c>
      <c r="D649" s="166" t="s">
        <v>441</v>
      </c>
      <c r="E649" s="126">
        <v>674</v>
      </c>
      <c r="F649" s="128">
        <v>401</v>
      </c>
      <c r="G649" s="128">
        <v>132</v>
      </c>
      <c r="H649" s="128">
        <v>141</v>
      </c>
      <c r="I649" s="126">
        <v>759</v>
      </c>
      <c r="J649" s="128">
        <v>484</v>
      </c>
      <c r="K649" s="128">
        <v>133</v>
      </c>
      <c r="L649" s="128">
        <v>142</v>
      </c>
      <c r="M649" s="126">
        <v>678</v>
      </c>
      <c r="N649" s="128">
        <v>420</v>
      </c>
      <c r="O649" s="128">
        <v>124</v>
      </c>
      <c r="P649" s="134">
        <v>134</v>
      </c>
    </row>
    <row r="650" spans="1:16" x14ac:dyDescent="0.3">
      <c r="A650" s="133">
        <v>52</v>
      </c>
      <c r="B650" s="165" t="s">
        <v>162</v>
      </c>
      <c r="C650" s="102">
        <v>52215</v>
      </c>
      <c r="D650" s="166" t="s">
        <v>250</v>
      </c>
      <c r="E650" s="126">
        <v>714</v>
      </c>
      <c r="F650" s="128">
        <v>269</v>
      </c>
      <c r="G650" s="128">
        <v>191</v>
      </c>
      <c r="H650" s="128">
        <v>254</v>
      </c>
      <c r="I650" s="126">
        <v>698</v>
      </c>
      <c r="J650" s="128">
        <v>287</v>
      </c>
      <c r="K650" s="128">
        <v>165</v>
      </c>
      <c r="L650" s="128">
        <v>246</v>
      </c>
      <c r="M650" s="126">
        <v>675</v>
      </c>
      <c r="N650" s="128">
        <v>287</v>
      </c>
      <c r="O650" s="128">
        <v>137</v>
      </c>
      <c r="P650" s="134">
        <v>251</v>
      </c>
    </row>
    <row r="651" spans="1:16" x14ac:dyDescent="0.3">
      <c r="A651" s="133">
        <v>23</v>
      </c>
      <c r="B651" s="165" t="s">
        <v>250</v>
      </c>
      <c r="C651" s="102">
        <v>23464</v>
      </c>
      <c r="D651" s="166" t="s">
        <v>523</v>
      </c>
      <c r="E651" s="126">
        <v>646</v>
      </c>
      <c r="F651" s="128">
        <v>244</v>
      </c>
      <c r="G651" s="128">
        <v>162</v>
      </c>
      <c r="H651" s="128">
        <v>240</v>
      </c>
      <c r="I651" s="126">
        <v>683</v>
      </c>
      <c r="J651" s="128">
        <v>264</v>
      </c>
      <c r="K651" s="128">
        <v>163</v>
      </c>
      <c r="L651" s="128">
        <v>256</v>
      </c>
      <c r="M651" s="126">
        <v>674</v>
      </c>
      <c r="N651" s="128">
        <v>261</v>
      </c>
      <c r="O651" s="128">
        <v>167</v>
      </c>
      <c r="P651" s="134">
        <v>246</v>
      </c>
    </row>
    <row r="652" spans="1:16" x14ac:dyDescent="0.3">
      <c r="A652" s="133">
        <v>23</v>
      </c>
      <c r="B652" s="165" t="s">
        <v>250</v>
      </c>
      <c r="C652" s="102">
        <v>23678</v>
      </c>
      <c r="D652" s="166" t="s">
        <v>179</v>
      </c>
      <c r="E652" s="126">
        <v>624</v>
      </c>
      <c r="F652" s="128">
        <v>372</v>
      </c>
      <c r="G652" s="128">
        <v>143</v>
      </c>
      <c r="H652" s="128">
        <v>109</v>
      </c>
      <c r="I652" s="126">
        <v>672</v>
      </c>
      <c r="J652" s="128">
        <v>413</v>
      </c>
      <c r="K652" s="128">
        <v>148</v>
      </c>
      <c r="L652" s="128">
        <v>111</v>
      </c>
      <c r="M652" s="126">
        <v>670</v>
      </c>
      <c r="N652" s="128">
        <v>416</v>
      </c>
      <c r="O652" s="128">
        <v>144</v>
      </c>
      <c r="P652" s="134">
        <v>110</v>
      </c>
    </row>
    <row r="653" spans="1:16" x14ac:dyDescent="0.3">
      <c r="A653" s="133">
        <v>27</v>
      </c>
      <c r="B653" s="165" t="s">
        <v>651</v>
      </c>
      <c r="C653" s="102">
        <v>27245</v>
      </c>
      <c r="D653" s="166" t="s">
        <v>664</v>
      </c>
      <c r="E653" s="126">
        <v>810</v>
      </c>
      <c r="F653" s="128">
        <v>203</v>
      </c>
      <c r="G653" s="128">
        <v>434</v>
      </c>
      <c r="H653" s="128">
        <v>173</v>
      </c>
      <c r="I653" s="126">
        <v>769</v>
      </c>
      <c r="J653" s="128">
        <v>213</v>
      </c>
      <c r="K653" s="128">
        <v>321</v>
      </c>
      <c r="L653" s="128">
        <v>235</v>
      </c>
      <c r="M653" s="126">
        <v>667</v>
      </c>
      <c r="N653" s="128">
        <v>218</v>
      </c>
      <c r="O653" s="128">
        <v>314</v>
      </c>
      <c r="P653" s="134">
        <v>135</v>
      </c>
    </row>
    <row r="654" spans="1:16" x14ac:dyDescent="0.3">
      <c r="A654" s="133">
        <v>70</v>
      </c>
      <c r="B654" s="165" t="s">
        <v>480</v>
      </c>
      <c r="C654" s="102">
        <v>70473</v>
      </c>
      <c r="D654" s="166" t="s">
        <v>986</v>
      </c>
      <c r="E654" s="126">
        <v>661</v>
      </c>
      <c r="F654" s="128">
        <v>229</v>
      </c>
      <c r="G654" s="128">
        <v>236</v>
      </c>
      <c r="H654" s="128">
        <v>196</v>
      </c>
      <c r="I654" s="126">
        <v>701</v>
      </c>
      <c r="J654" s="128">
        <v>259</v>
      </c>
      <c r="K654" s="128">
        <v>254</v>
      </c>
      <c r="L654" s="128">
        <v>188</v>
      </c>
      <c r="M654" s="126">
        <v>666</v>
      </c>
      <c r="N654" s="128">
        <v>263</v>
      </c>
      <c r="O654" s="128">
        <v>243</v>
      </c>
      <c r="P654" s="134">
        <v>160</v>
      </c>
    </row>
    <row r="655" spans="1:16" x14ac:dyDescent="0.3">
      <c r="A655" s="133">
        <v>68</v>
      </c>
      <c r="B655" s="165" t="s">
        <v>900</v>
      </c>
      <c r="C655" s="102">
        <v>68745</v>
      </c>
      <c r="D655" s="166" t="s">
        <v>966</v>
      </c>
      <c r="E655" s="126">
        <v>633</v>
      </c>
      <c r="F655" s="128">
        <v>238</v>
      </c>
      <c r="G655" s="128">
        <v>235</v>
      </c>
      <c r="H655" s="128">
        <v>160</v>
      </c>
      <c r="I655" s="126">
        <v>674</v>
      </c>
      <c r="J655" s="128">
        <v>259</v>
      </c>
      <c r="K655" s="128">
        <v>256</v>
      </c>
      <c r="L655" s="128">
        <v>159</v>
      </c>
      <c r="M655" s="126">
        <v>666</v>
      </c>
      <c r="N655" s="128">
        <v>260</v>
      </c>
      <c r="O655" s="128">
        <v>245</v>
      </c>
      <c r="P655" s="134">
        <v>161</v>
      </c>
    </row>
    <row r="656" spans="1:16" x14ac:dyDescent="0.3">
      <c r="A656" s="133">
        <v>50</v>
      </c>
      <c r="B656" s="165" t="s">
        <v>759</v>
      </c>
      <c r="C656" s="102">
        <v>50577</v>
      </c>
      <c r="D656" s="166" t="s">
        <v>779</v>
      </c>
      <c r="E656" s="126">
        <v>658</v>
      </c>
      <c r="F656" s="128">
        <v>165</v>
      </c>
      <c r="G656" s="128">
        <v>270</v>
      </c>
      <c r="H656" s="128">
        <v>223</v>
      </c>
      <c r="I656" s="126">
        <v>674</v>
      </c>
      <c r="J656" s="128">
        <v>174</v>
      </c>
      <c r="K656" s="128">
        <v>282</v>
      </c>
      <c r="L656" s="128">
        <v>218</v>
      </c>
      <c r="M656" s="126">
        <v>666</v>
      </c>
      <c r="N656" s="128">
        <v>171</v>
      </c>
      <c r="O656" s="128">
        <v>284</v>
      </c>
      <c r="P656" s="134">
        <v>211</v>
      </c>
    </row>
    <row r="657" spans="1:16" x14ac:dyDescent="0.3">
      <c r="A657" s="133">
        <v>8</v>
      </c>
      <c r="B657" s="165" t="s">
        <v>215</v>
      </c>
      <c r="C657" s="102">
        <v>8436</v>
      </c>
      <c r="D657" s="166" t="s">
        <v>224</v>
      </c>
      <c r="E657" s="126">
        <v>661</v>
      </c>
      <c r="F657" s="128">
        <v>286</v>
      </c>
      <c r="G657" s="128">
        <v>57</v>
      </c>
      <c r="H657" s="128">
        <v>318</v>
      </c>
      <c r="I657" s="126">
        <v>684</v>
      </c>
      <c r="J657" s="128">
        <v>319</v>
      </c>
      <c r="K657" s="128">
        <v>58</v>
      </c>
      <c r="L657" s="128">
        <v>307</v>
      </c>
      <c r="M657" s="126">
        <v>663</v>
      </c>
      <c r="N657" s="128">
        <v>316</v>
      </c>
      <c r="O657" s="128">
        <v>67</v>
      </c>
      <c r="P657" s="134">
        <v>280</v>
      </c>
    </row>
    <row r="658" spans="1:16" x14ac:dyDescent="0.3">
      <c r="A658" s="133">
        <v>15</v>
      </c>
      <c r="B658" s="165" t="s">
        <v>286</v>
      </c>
      <c r="C658" s="102">
        <v>15537</v>
      </c>
      <c r="D658" s="166" t="s">
        <v>353</v>
      </c>
      <c r="E658" s="126">
        <v>631</v>
      </c>
      <c r="F658" s="128">
        <v>102</v>
      </c>
      <c r="G658" s="128">
        <v>404</v>
      </c>
      <c r="H658" s="128">
        <v>125</v>
      </c>
      <c r="I658" s="126">
        <v>660</v>
      </c>
      <c r="J658" s="128">
        <v>111</v>
      </c>
      <c r="K658" s="128">
        <v>424</v>
      </c>
      <c r="L658" s="128">
        <v>125</v>
      </c>
      <c r="M658" s="126">
        <v>662</v>
      </c>
      <c r="N658" s="128">
        <v>112</v>
      </c>
      <c r="O658" s="128">
        <v>428</v>
      </c>
      <c r="P658" s="134">
        <v>122</v>
      </c>
    </row>
    <row r="659" spans="1:16" x14ac:dyDescent="0.3">
      <c r="A659" s="133">
        <v>50</v>
      </c>
      <c r="B659" s="165" t="s">
        <v>759</v>
      </c>
      <c r="C659" s="102">
        <v>50683</v>
      </c>
      <c r="D659" s="166" t="s">
        <v>782</v>
      </c>
      <c r="E659" s="126">
        <v>714</v>
      </c>
      <c r="F659" s="128">
        <v>161</v>
      </c>
      <c r="G659" s="128">
        <v>303</v>
      </c>
      <c r="H659" s="128">
        <v>250</v>
      </c>
      <c r="I659" s="126">
        <v>710</v>
      </c>
      <c r="J659" s="128">
        <v>172</v>
      </c>
      <c r="K659" s="128">
        <v>290</v>
      </c>
      <c r="L659" s="128">
        <v>248</v>
      </c>
      <c r="M659" s="126">
        <v>662</v>
      </c>
      <c r="N659" s="128">
        <v>171</v>
      </c>
      <c r="O659" s="128">
        <v>252</v>
      </c>
      <c r="P659" s="134">
        <v>239</v>
      </c>
    </row>
    <row r="660" spans="1:16" x14ac:dyDescent="0.3">
      <c r="A660" s="133">
        <v>8</v>
      </c>
      <c r="B660" s="165" t="s">
        <v>215</v>
      </c>
      <c r="C660" s="102">
        <v>8558</v>
      </c>
      <c r="D660" s="166" t="s">
        <v>227</v>
      </c>
      <c r="E660" s="126">
        <v>697</v>
      </c>
      <c r="F660" s="128">
        <v>228</v>
      </c>
      <c r="G660" s="128">
        <v>237</v>
      </c>
      <c r="H660" s="128">
        <v>232</v>
      </c>
      <c r="I660" s="126">
        <v>719</v>
      </c>
      <c r="J660" s="128">
        <v>258</v>
      </c>
      <c r="K660" s="128">
        <v>236</v>
      </c>
      <c r="L660" s="128">
        <v>225</v>
      </c>
      <c r="M660" s="126">
        <v>662</v>
      </c>
      <c r="N660" s="128">
        <v>259</v>
      </c>
      <c r="O660" s="128">
        <v>228</v>
      </c>
      <c r="P660" s="134">
        <v>175</v>
      </c>
    </row>
    <row r="661" spans="1:16" x14ac:dyDescent="0.3">
      <c r="A661" s="133">
        <v>25</v>
      </c>
      <c r="B661" s="165" t="s">
        <v>540</v>
      </c>
      <c r="C661" s="102">
        <v>25779</v>
      </c>
      <c r="D661" s="166" t="s">
        <v>626</v>
      </c>
      <c r="E661" s="126">
        <v>614</v>
      </c>
      <c r="F661" s="128">
        <v>223</v>
      </c>
      <c r="G661" s="128">
        <v>153</v>
      </c>
      <c r="H661" s="128">
        <v>238</v>
      </c>
      <c r="I661" s="126">
        <v>674</v>
      </c>
      <c r="J661" s="128">
        <v>234</v>
      </c>
      <c r="K661" s="128">
        <v>197</v>
      </c>
      <c r="L661" s="128">
        <v>243</v>
      </c>
      <c r="M661" s="126">
        <v>658</v>
      </c>
      <c r="N661" s="128">
        <v>230</v>
      </c>
      <c r="O661" s="128">
        <v>191</v>
      </c>
      <c r="P661" s="134">
        <v>237</v>
      </c>
    </row>
    <row r="662" spans="1:16" x14ac:dyDescent="0.3">
      <c r="A662" s="133">
        <v>13</v>
      </c>
      <c r="B662" s="165" t="s">
        <v>239</v>
      </c>
      <c r="C662" s="102">
        <v>13212</v>
      </c>
      <c r="D662" s="166" t="s">
        <v>250</v>
      </c>
      <c r="E662" s="126">
        <v>668</v>
      </c>
      <c r="F662" s="128">
        <v>328</v>
      </c>
      <c r="G662" s="128">
        <v>107</v>
      </c>
      <c r="H662" s="128">
        <v>233</v>
      </c>
      <c r="I662" s="126">
        <v>698</v>
      </c>
      <c r="J662" s="128">
        <v>357</v>
      </c>
      <c r="K662" s="128">
        <v>120</v>
      </c>
      <c r="L662" s="128">
        <v>221</v>
      </c>
      <c r="M662" s="126">
        <v>656</v>
      </c>
      <c r="N662" s="128">
        <v>356</v>
      </c>
      <c r="O662" s="128">
        <v>127</v>
      </c>
      <c r="P662" s="134">
        <v>173</v>
      </c>
    </row>
    <row r="663" spans="1:16" x14ac:dyDescent="0.3">
      <c r="A663" s="133">
        <v>73</v>
      </c>
      <c r="B663" s="165" t="s">
        <v>998</v>
      </c>
      <c r="C663" s="102">
        <v>73200</v>
      </c>
      <c r="D663" s="166" t="s">
        <v>1010</v>
      </c>
      <c r="E663" s="126">
        <v>752</v>
      </c>
      <c r="F663" s="128">
        <v>238</v>
      </c>
      <c r="G663" s="128">
        <v>312</v>
      </c>
      <c r="H663" s="128">
        <v>202</v>
      </c>
      <c r="I663" s="126">
        <v>738</v>
      </c>
      <c r="J663" s="128">
        <v>252</v>
      </c>
      <c r="K663" s="128">
        <v>304</v>
      </c>
      <c r="L663" s="128">
        <v>182</v>
      </c>
      <c r="M663" s="126">
        <v>655</v>
      </c>
      <c r="N663" s="128">
        <v>250</v>
      </c>
      <c r="O663" s="128">
        <v>280</v>
      </c>
      <c r="P663" s="134">
        <v>125</v>
      </c>
    </row>
    <row r="664" spans="1:16" x14ac:dyDescent="0.3">
      <c r="A664" s="133">
        <v>5</v>
      </c>
      <c r="B664" s="165" t="s">
        <v>89</v>
      </c>
      <c r="C664" s="102">
        <v>5856</v>
      </c>
      <c r="D664" s="166" t="s">
        <v>206</v>
      </c>
      <c r="E664" s="126">
        <v>663</v>
      </c>
      <c r="F664" s="128">
        <v>199</v>
      </c>
      <c r="G664" s="128">
        <v>342</v>
      </c>
      <c r="H664" s="128">
        <v>122</v>
      </c>
      <c r="I664" s="126">
        <v>675</v>
      </c>
      <c r="J664" s="128">
        <v>207</v>
      </c>
      <c r="K664" s="128">
        <v>342</v>
      </c>
      <c r="L664" s="128">
        <v>126</v>
      </c>
      <c r="M664" s="126">
        <v>651</v>
      </c>
      <c r="N664" s="128">
        <v>205</v>
      </c>
      <c r="O664" s="128">
        <v>330</v>
      </c>
      <c r="P664" s="134">
        <v>116</v>
      </c>
    </row>
    <row r="665" spans="1:16" x14ac:dyDescent="0.3">
      <c r="A665" s="133">
        <v>8</v>
      </c>
      <c r="B665" s="165" t="s">
        <v>215</v>
      </c>
      <c r="C665" s="102">
        <v>8832</v>
      </c>
      <c r="D665" s="166" t="s">
        <v>236</v>
      </c>
      <c r="E665" s="126">
        <v>643</v>
      </c>
      <c r="F665" s="128">
        <v>229</v>
      </c>
      <c r="G665" s="128">
        <v>213</v>
      </c>
      <c r="H665" s="128">
        <v>201</v>
      </c>
      <c r="I665" s="126">
        <v>668</v>
      </c>
      <c r="J665" s="128">
        <v>258</v>
      </c>
      <c r="K665" s="128">
        <v>212</v>
      </c>
      <c r="L665" s="128">
        <v>198</v>
      </c>
      <c r="M665" s="126">
        <v>649</v>
      </c>
      <c r="N665" s="128">
        <v>256</v>
      </c>
      <c r="O665" s="128">
        <v>206</v>
      </c>
      <c r="P665" s="134">
        <v>187</v>
      </c>
    </row>
    <row r="666" spans="1:16" x14ac:dyDescent="0.3">
      <c r="A666" s="133">
        <v>86</v>
      </c>
      <c r="B666" s="165" t="s">
        <v>1105</v>
      </c>
      <c r="C666" s="102">
        <v>86219</v>
      </c>
      <c r="D666" s="166" t="s">
        <v>791</v>
      </c>
      <c r="E666" s="126">
        <v>582</v>
      </c>
      <c r="F666" s="128">
        <v>177</v>
      </c>
      <c r="G666" s="128">
        <v>168</v>
      </c>
      <c r="H666" s="128">
        <v>237</v>
      </c>
      <c r="I666" s="126">
        <v>619</v>
      </c>
      <c r="J666" s="128">
        <v>198</v>
      </c>
      <c r="K666" s="128">
        <v>156</v>
      </c>
      <c r="L666" s="128">
        <v>265</v>
      </c>
      <c r="M666" s="126">
        <v>647</v>
      </c>
      <c r="N666" s="128">
        <v>217</v>
      </c>
      <c r="O666" s="128">
        <v>191</v>
      </c>
      <c r="P666" s="134">
        <v>239</v>
      </c>
    </row>
    <row r="667" spans="1:16" x14ac:dyDescent="0.3">
      <c r="A667" s="133">
        <v>52</v>
      </c>
      <c r="B667" s="165" t="s">
        <v>162</v>
      </c>
      <c r="C667" s="102">
        <v>52621</v>
      </c>
      <c r="D667" s="166" t="s">
        <v>826</v>
      </c>
      <c r="E667" s="126">
        <v>621</v>
      </c>
      <c r="F667" s="128">
        <v>351</v>
      </c>
      <c r="G667" s="128">
        <v>77</v>
      </c>
      <c r="H667" s="128">
        <v>193</v>
      </c>
      <c r="I667" s="126">
        <v>640</v>
      </c>
      <c r="J667" s="128">
        <v>384</v>
      </c>
      <c r="K667" s="128">
        <v>68</v>
      </c>
      <c r="L667" s="128">
        <v>188</v>
      </c>
      <c r="M667" s="126">
        <v>646</v>
      </c>
      <c r="N667" s="128">
        <v>390</v>
      </c>
      <c r="O667" s="128">
        <v>74</v>
      </c>
      <c r="P667" s="134">
        <v>182</v>
      </c>
    </row>
    <row r="668" spans="1:16" x14ac:dyDescent="0.3">
      <c r="A668" s="133">
        <v>17</v>
      </c>
      <c r="B668" s="165" t="s">
        <v>116</v>
      </c>
      <c r="C668" s="102">
        <v>17272</v>
      </c>
      <c r="D668" s="166" t="s">
        <v>412</v>
      </c>
      <c r="E668" s="126">
        <v>643</v>
      </c>
      <c r="F668" s="128">
        <v>238</v>
      </c>
      <c r="G668" s="128">
        <v>229</v>
      </c>
      <c r="H668" s="128">
        <v>176</v>
      </c>
      <c r="I668" s="126">
        <v>641</v>
      </c>
      <c r="J668" s="128">
        <v>254</v>
      </c>
      <c r="K668" s="128">
        <v>207</v>
      </c>
      <c r="L668" s="128">
        <v>180</v>
      </c>
      <c r="M668" s="126">
        <v>645</v>
      </c>
      <c r="N668" s="128">
        <v>260</v>
      </c>
      <c r="O668" s="128">
        <v>207</v>
      </c>
      <c r="P668" s="134">
        <v>178</v>
      </c>
    </row>
    <row r="669" spans="1:16" x14ac:dyDescent="0.3">
      <c r="A669" s="133">
        <v>68</v>
      </c>
      <c r="B669" s="165" t="s">
        <v>900</v>
      </c>
      <c r="C669" s="102">
        <v>68770</v>
      </c>
      <c r="D669" s="166" t="s">
        <v>968</v>
      </c>
      <c r="E669" s="126">
        <v>659</v>
      </c>
      <c r="F669" s="128">
        <v>207</v>
      </c>
      <c r="G669" s="128">
        <v>219</v>
      </c>
      <c r="H669" s="128">
        <v>233</v>
      </c>
      <c r="I669" s="126">
        <v>667</v>
      </c>
      <c r="J669" s="128">
        <v>220</v>
      </c>
      <c r="K669" s="128">
        <v>218</v>
      </c>
      <c r="L669" s="128">
        <v>229</v>
      </c>
      <c r="M669" s="126">
        <v>645</v>
      </c>
      <c r="N669" s="128">
        <v>208</v>
      </c>
      <c r="O669" s="128">
        <v>199</v>
      </c>
      <c r="P669" s="134">
        <v>238</v>
      </c>
    </row>
    <row r="670" spans="1:16" x14ac:dyDescent="0.3">
      <c r="A670" s="133">
        <v>68</v>
      </c>
      <c r="B670" s="165" t="s">
        <v>900</v>
      </c>
      <c r="C670" s="102">
        <v>68872</v>
      </c>
      <c r="D670" s="166" t="s">
        <v>284</v>
      </c>
      <c r="E670" s="126">
        <v>644</v>
      </c>
      <c r="F670" s="128">
        <v>144</v>
      </c>
      <c r="G670" s="128">
        <v>232</v>
      </c>
      <c r="H670" s="128">
        <v>268</v>
      </c>
      <c r="I670" s="126">
        <v>656</v>
      </c>
      <c r="J670" s="128">
        <v>157</v>
      </c>
      <c r="K670" s="128">
        <v>240</v>
      </c>
      <c r="L670" s="128">
        <v>259</v>
      </c>
      <c r="M670" s="126">
        <v>645</v>
      </c>
      <c r="N670" s="128">
        <v>153</v>
      </c>
      <c r="O670" s="128">
        <v>235</v>
      </c>
      <c r="P670" s="134">
        <v>257</v>
      </c>
    </row>
    <row r="671" spans="1:16" x14ac:dyDescent="0.3">
      <c r="A671" s="133">
        <v>17</v>
      </c>
      <c r="B671" s="165" t="s">
        <v>116</v>
      </c>
      <c r="C671" s="102">
        <v>17867</v>
      </c>
      <c r="D671" s="166" t="s">
        <v>430</v>
      </c>
      <c r="E671" s="126">
        <v>717</v>
      </c>
      <c r="F671" s="128">
        <v>220</v>
      </c>
      <c r="G671" s="128">
        <v>234</v>
      </c>
      <c r="H671" s="128">
        <v>263</v>
      </c>
      <c r="I671" s="126">
        <v>677</v>
      </c>
      <c r="J671" s="128">
        <v>233</v>
      </c>
      <c r="K671" s="128">
        <v>188</v>
      </c>
      <c r="L671" s="128">
        <v>256</v>
      </c>
      <c r="M671" s="126">
        <v>645</v>
      </c>
      <c r="N671" s="128">
        <v>254</v>
      </c>
      <c r="O671" s="128">
        <v>145</v>
      </c>
      <c r="P671" s="134">
        <v>246</v>
      </c>
    </row>
    <row r="672" spans="1:16" x14ac:dyDescent="0.3">
      <c r="A672" s="133">
        <v>15</v>
      </c>
      <c r="B672" s="165" t="s">
        <v>286</v>
      </c>
      <c r="C672" s="102">
        <v>15542</v>
      </c>
      <c r="D672" s="166" t="s">
        <v>354</v>
      </c>
      <c r="E672" s="126">
        <v>612</v>
      </c>
      <c r="F672" s="128">
        <v>145</v>
      </c>
      <c r="G672" s="128">
        <v>323</v>
      </c>
      <c r="H672" s="128">
        <v>144</v>
      </c>
      <c r="I672" s="126">
        <v>633</v>
      </c>
      <c r="J672" s="128">
        <v>170</v>
      </c>
      <c r="K672" s="128">
        <v>320</v>
      </c>
      <c r="L672" s="128">
        <v>143</v>
      </c>
      <c r="M672" s="126">
        <v>644</v>
      </c>
      <c r="N672" s="128">
        <v>173</v>
      </c>
      <c r="O672" s="128">
        <v>325</v>
      </c>
      <c r="P672" s="134">
        <v>146</v>
      </c>
    </row>
    <row r="673" spans="1:16" x14ac:dyDescent="0.3">
      <c r="A673" s="133">
        <v>25</v>
      </c>
      <c r="B673" s="165" t="s">
        <v>540</v>
      </c>
      <c r="C673" s="102">
        <v>25438</v>
      </c>
      <c r="D673" s="166" t="s">
        <v>594</v>
      </c>
      <c r="E673" s="126">
        <v>619</v>
      </c>
      <c r="F673" s="128">
        <v>195</v>
      </c>
      <c r="G673" s="128">
        <v>132</v>
      </c>
      <c r="H673" s="128">
        <v>292</v>
      </c>
      <c r="I673" s="126">
        <v>652</v>
      </c>
      <c r="J673" s="128">
        <v>225</v>
      </c>
      <c r="K673" s="128">
        <v>131</v>
      </c>
      <c r="L673" s="128">
        <v>296</v>
      </c>
      <c r="M673" s="126">
        <v>642</v>
      </c>
      <c r="N673" s="128">
        <v>222</v>
      </c>
      <c r="O673" s="128">
        <v>127</v>
      </c>
      <c r="P673" s="134">
        <v>293</v>
      </c>
    </row>
    <row r="674" spans="1:16" x14ac:dyDescent="0.3">
      <c r="A674" s="133">
        <v>50</v>
      </c>
      <c r="B674" s="165" t="s">
        <v>759</v>
      </c>
      <c r="C674" s="102">
        <v>50223</v>
      </c>
      <c r="D674" s="166" t="s">
        <v>765</v>
      </c>
      <c r="E674" s="126">
        <v>677</v>
      </c>
      <c r="F674" s="128">
        <v>193</v>
      </c>
      <c r="G674" s="128">
        <v>211</v>
      </c>
      <c r="H674" s="128">
        <v>273</v>
      </c>
      <c r="I674" s="126">
        <v>655</v>
      </c>
      <c r="J674" s="128">
        <v>199</v>
      </c>
      <c r="K674" s="128">
        <v>203</v>
      </c>
      <c r="L674" s="128">
        <v>253</v>
      </c>
      <c r="M674" s="126">
        <v>640</v>
      </c>
      <c r="N674" s="128">
        <v>208</v>
      </c>
      <c r="O674" s="128">
        <v>203</v>
      </c>
      <c r="P674" s="134">
        <v>229</v>
      </c>
    </row>
    <row r="675" spans="1:16" x14ac:dyDescent="0.3">
      <c r="A675" s="133">
        <v>23</v>
      </c>
      <c r="B675" s="165" t="s">
        <v>250</v>
      </c>
      <c r="C675" s="102">
        <v>23419</v>
      </c>
      <c r="D675" s="166" t="s">
        <v>522</v>
      </c>
      <c r="E675" s="126">
        <v>608</v>
      </c>
      <c r="F675" s="128">
        <v>307</v>
      </c>
      <c r="G675" s="128">
        <v>162</v>
      </c>
      <c r="H675" s="128">
        <v>139</v>
      </c>
      <c r="I675" s="126">
        <v>641</v>
      </c>
      <c r="J675" s="128">
        <v>335</v>
      </c>
      <c r="K675" s="128">
        <v>173</v>
      </c>
      <c r="L675" s="128">
        <v>133</v>
      </c>
      <c r="M675" s="126">
        <v>635</v>
      </c>
      <c r="N675" s="128">
        <v>338</v>
      </c>
      <c r="O675" s="128">
        <v>166</v>
      </c>
      <c r="P675" s="134">
        <v>131</v>
      </c>
    </row>
    <row r="676" spans="1:16" x14ac:dyDescent="0.3">
      <c r="A676" s="133">
        <v>68</v>
      </c>
      <c r="B676" s="165" t="s">
        <v>900</v>
      </c>
      <c r="C676" s="102">
        <v>68464</v>
      </c>
      <c r="D676" s="166" t="s">
        <v>944</v>
      </c>
      <c r="E676" s="126">
        <v>622</v>
      </c>
      <c r="F676" s="128">
        <v>261</v>
      </c>
      <c r="G676" s="128">
        <v>151</v>
      </c>
      <c r="H676" s="128">
        <v>210</v>
      </c>
      <c r="I676" s="126">
        <v>632</v>
      </c>
      <c r="J676" s="128">
        <v>274</v>
      </c>
      <c r="K676" s="128">
        <v>154</v>
      </c>
      <c r="L676" s="128">
        <v>204</v>
      </c>
      <c r="M676" s="126">
        <v>628</v>
      </c>
      <c r="N676" s="128">
        <v>274</v>
      </c>
      <c r="O676" s="128">
        <v>150</v>
      </c>
      <c r="P676" s="134">
        <v>204</v>
      </c>
    </row>
    <row r="677" spans="1:16" x14ac:dyDescent="0.3">
      <c r="A677" s="133">
        <v>15</v>
      </c>
      <c r="B677" s="165" t="s">
        <v>286</v>
      </c>
      <c r="C677" s="102">
        <v>15690</v>
      </c>
      <c r="D677" s="166" t="s">
        <v>371</v>
      </c>
      <c r="E677" s="126">
        <v>636</v>
      </c>
      <c r="F677" s="128">
        <v>129</v>
      </c>
      <c r="G677" s="128">
        <v>411</v>
      </c>
      <c r="H677" s="128">
        <v>96</v>
      </c>
      <c r="I677" s="126">
        <v>661</v>
      </c>
      <c r="J677" s="128">
        <v>137</v>
      </c>
      <c r="K677" s="128">
        <v>434</v>
      </c>
      <c r="L677" s="128">
        <v>90</v>
      </c>
      <c r="M677" s="126">
        <v>625</v>
      </c>
      <c r="N677" s="128">
        <v>136</v>
      </c>
      <c r="O677" s="128">
        <v>399</v>
      </c>
      <c r="P677" s="134">
        <v>90</v>
      </c>
    </row>
    <row r="678" spans="1:16" x14ac:dyDescent="0.3">
      <c r="A678" s="133">
        <v>18</v>
      </c>
      <c r="B678" s="165" t="s">
        <v>433</v>
      </c>
      <c r="C678" s="102">
        <v>18610</v>
      </c>
      <c r="D678" s="166" t="s">
        <v>445</v>
      </c>
      <c r="E678" s="126">
        <v>629</v>
      </c>
      <c r="F678" s="128">
        <v>311</v>
      </c>
      <c r="G678" s="128">
        <v>128</v>
      </c>
      <c r="H678" s="128">
        <v>190</v>
      </c>
      <c r="I678" s="126">
        <v>702</v>
      </c>
      <c r="J678" s="128">
        <v>386</v>
      </c>
      <c r="K678" s="128">
        <v>139</v>
      </c>
      <c r="L678" s="128">
        <v>177</v>
      </c>
      <c r="M678" s="126">
        <v>624</v>
      </c>
      <c r="N678" s="128">
        <v>329</v>
      </c>
      <c r="O678" s="128">
        <v>127</v>
      </c>
      <c r="P678" s="134">
        <v>168</v>
      </c>
    </row>
    <row r="679" spans="1:16" x14ac:dyDescent="0.3">
      <c r="A679" s="133">
        <v>5</v>
      </c>
      <c r="B679" s="165" t="s">
        <v>89</v>
      </c>
      <c r="C679" s="102">
        <v>5628</v>
      </c>
      <c r="D679" s="166" t="s">
        <v>175</v>
      </c>
      <c r="E679" s="126">
        <v>624</v>
      </c>
      <c r="F679" s="128">
        <v>225</v>
      </c>
      <c r="G679" s="128">
        <v>245</v>
      </c>
      <c r="H679" s="128">
        <v>154</v>
      </c>
      <c r="I679" s="126">
        <v>642</v>
      </c>
      <c r="J679" s="128">
        <v>239</v>
      </c>
      <c r="K679" s="128">
        <v>243</v>
      </c>
      <c r="L679" s="128">
        <v>160</v>
      </c>
      <c r="M679" s="126">
        <v>623</v>
      </c>
      <c r="N679" s="128">
        <v>234</v>
      </c>
      <c r="O679" s="128">
        <v>234</v>
      </c>
      <c r="P679" s="134">
        <v>155</v>
      </c>
    </row>
    <row r="680" spans="1:16" x14ac:dyDescent="0.3">
      <c r="A680" s="133">
        <v>68</v>
      </c>
      <c r="B680" s="165" t="s">
        <v>900</v>
      </c>
      <c r="C680" s="102">
        <v>68051</v>
      </c>
      <c r="D680" s="166" t="s">
        <v>903</v>
      </c>
      <c r="E680" s="126">
        <v>624</v>
      </c>
      <c r="F680" s="128">
        <v>148</v>
      </c>
      <c r="G680" s="128">
        <v>265</v>
      </c>
      <c r="H680" s="128">
        <v>211</v>
      </c>
      <c r="I680" s="126">
        <v>639</v>
      </c>
      <c r="J680" s="128">
        <v>157</v>
      </c>
      <c r="K680" s="128">
        <v>274</v>
      </c>
      <c r="L680" s="128">
        <v>208</v>
      </c>
      <c r="M680" s="126">
        <v>623</v>
      </c>
      <c r="N680" s="128">
        <v>153</v>
      </c>
      <c r="O680" s="128">
        <v>263</v>
      </c>
      <c r="P680" s="134">
        <v>207</v>
      </c>
    </row>
    <row r="681" spans="1:16" x14ac:dyDescent="0.3">
      <c r="A681" s="133">
        <v>23</v>
      </c>
      <c r="B681" s="165" t="s">
        <v>250</v>
      </c>
      <c r="C681" s="102">
        <v>23350</v>
      </c>
      <c r="D681" s="166" t="s">
        <v>520</v>
      </c>
      <c r="E681" s="126">
        <v>617</v>
      </c>
      <c r="F681" s="128">
        <v>234</v>
      </c>
      <c r="G681" s="128">
        <v>205</v>
      </c>
      <c r="H681" s="128">
        <v>178</v>
      </c>
      <c r="I681" s="126">
        <v>616</v>
      </c>
      <c r="J681" s="128">
        <v>251</v>
      </c>
      <c r="K681" s="128">
        <v>187</v>
      </c>
      <c r="L681" s="128">
        <v>178</v>
      </c>
      <c r="M681" s="126">
        <v>622</v>
      </c>
      <c r="N681" s="128">
        <v>265</v>
      </c>
      <c r="O681" s="128">
        <v>197</v>
      </c>
      <c r="P681" s="134">
        <v>160</v>
      </c>
    </row>
    <row r="682" spans="1:16" x14ac:dyDescent="0.3">
      <c r="A682" s="133">
        <v>27</v>
      </c>
      <c r="B682" s="165" t="s">
        <v>651</v>
      </c>
      <c r="C682" s="102">
        <v>27025</v>
      </c>
      <c r="D682" s="166" t="s">
        <v>654</v>
      </c>
      <c r="E682" s="126">
        <v>597</v>
      </c>
      <c r="F682" s="128">
        <v>269</v>
      </c>
      <c r="G682" s="128">
        <v>245</v>
      </c>
      <c r="H682" s="128">
        <v>83</v>
      </c>
      <c r="I682" s="126">
        <v>579</v>
      </c>
      <c r="J682" s="128">
        <v>317</v>
      </c>
      <c r="K682" s="128">
        <v>204</v>
      </c>
      <c r="L682" s="128">
        <v>58</v>
      </c>
      <c r="M682" s="126">
        <v>619</v>
      </c>
      <c r="N682" s="128">
        <v>318</v>
      </c>
      <c r="O682" s="128">
        <v>247</v>
      </c>
      <c r="P682" s="134">
        <v>54</v>
      </c>
    </row>
    <row r="683" spans="1:16" x14ac:dyDescent="0.3">
      <c r="A683" s="133">
        <v>19</v>
      </c>
      <c r="B683" s="165" t="s">
        <v>449</v>
      </c>
      <c r="C683" s="102">
        <v>19364</v>
      </c>
      <c r="D683" s="166" t="s">
        <v>462</v>
      </c>
      <c r="E683" s="126">
        <v>8489</v>
      </c>
      <c r="F683" s="128">
        <v>8244</v>
      </c>
      <c r="G683" s="128">
        <v>49</v>
      </c>
      <c r="H683" s="128">
        <v>196</v>
      </c>
      <c r="I683" s="126">
        <v>581</v>
      </c>
      <c r="J683" s="128">
        <v>339</v>
      </c>
      <c r="K683" s="128">
        <v>43</v>
      </c>
      <c r="L683" s="128">
        <v>199</v>
      </c>
      <c r="M683" s="126">
        <v>618</v>
      </c>
      <c r="N683" s="128">
        <v>344</v>
      </c>
      <c r="O683" s="128">
        <v>63</v>
      </c>
      <c r="P683" s="134">
        <v>211</v>
      </c>
    </row>
    <row r="684" spans="1:16" x14ac:dyDescent="0.3">
      <c r="A684" s="133">
        <v>52</v>
      </c>
      <c r="B684" s="165" t="s">
        <v>162</v>
      </c>
      <c r="C684" s="102">
        <v>52260</v>
      </c>
      <c r="D684" s="166" t="s">
        <v>458</v>
      </c>
      <c r="E684" s="126">
        <v>601</v>
      </c>
      <c r="F684" s="128">
        <v>248</v>
      </c>
      <c r="G684" s="128">
        <v>103</v>
      </c>
      <c r="H684" s="128">
        <v>250</v>
      </c>
      <c r="I684" s="126">
        <v>602</v>
      </c>
      <c r="J684" s="128">
        <v>267</v>
      </c>
      <c r="K684" s="128">
        <v>103</v>
      </c>
      <c r="L684" s="128">
        <v>232</v>
      </c>
      <c r="M684" s="126">
        <v>611</v>
      </c>
      <c r="N684" s="128">
        <v>271</v>
      </c>
      <c r="O684" s="128">
        <v>96</v>
      </c>
      <c r="P684" s="134">
        <v>244</v>
      </c>
    </row>
    <row r="685" spans="1:16" x14ac:dyDescent="0.3">
      <c r="A685" s="133">
        <v>27</v>
      </c>
      <c r="B685" s="165" t="s">
        <v>651</v>
      </c>
      <c r="C685" s="102">
        <v>27495</v>
      </c>
      <c r="D685" s="166" t="s">
        <v>673</v>
      </c>
      <c r="E685" s="126">
        <v>734</v>
      </c>
      <c r="F685" s="128">
        <v>195</v>
      </c>
      <c r="G685" s="128">
        <v>362</v>
      </c>
      <c r="H685" s="128">
        <v>177</v>
      </c>
      <c r="I685" s="126">
        <v>671</v>
      </c>
      <c r="J685" s="128">
        <v>210</v>
      </c>
      <c r="K685" s="128">
        <v>265</v>
      </c>
      <c r="L685" s="128">
        <v>196</v>
      </c>
      <c r="M685" s="126">
        <v>611</v>
      </c>
      <c r="N685" s="128">
        <v>190</v>
      </c>
      <c r="O685" s="128">
        <v>261</v>
      </c>
      <c r="P685" s="134">
        <v>160</v>
      </c>
    </row>
    <row r="686" spans="1:16" x14ac:dyDescent="0.3">
      <c r="A686" s="133">
        <v>5</v>
      </c>
      <c r="B686" s="165" t="s">
        <v>89</v>
      </c>
      <c r="C686" s="102">
        <v>5647</v>
      </c>
      <c r="D686" s="166" t="s">
        <v>178</v>
      </c>
      <c r="E686" s="126">
        <v>631</v>
      </c>
      <c r="F686" s="128">
        <v>217</v>
      </c>
      <c r="G686" s="128">
        <v>271</v>
      </c>
      <c r="H686" s="128">
        <v>143</v>
      </c>
      <c r="I686" s="126">
        <v>645</v>
      </c>
      <c r="J686" s="128">
        <v>229</v>
      </c>
      <c r="K686" s="128">
        <v>276</v>
      </c>
      <c r="L686" s="128">
        <v>140</v>
      </c>
      <c r="M686" s="126">
        <v>611</v>
      </c>
      <c r="N686" s="128">
        <v>225</v>
      </c>
      <c r="O686" s="128">
        <v>243</v>
      </c>
      <c r="P686" s="134">
        <v>143</v>
      </c>
    </row>
    <row r="687" spans="1:16" x14ac:dyDescent="0.3">
      <c r="A687" s="133">
        <v>41</v>
      </c>
      <c r="B687" s="165" t="s">
        <v>681</v>
      </c>
      <c r="C687" s="102">
        <v>41357</v>
      </c>
      <c r="D687" s="166" t="s">
        <v>695</v>
      </c>
      <c r="E687" s="126">
        <v>615</v>
      </c>
      <c r="F687" s="128">
        <v>280</v>
      </c>
      <c r="G687" s="128">
        <v>129</v>
      </c>
      <c r="H687" s="128">
        <v>206</v>
      </c>
      <c r="I687" s="126">
        <v>617</v>
      </c>
      <c r="J687" s="128">
        <v>281</v>
      </c>
      <c r="K687" s="128">
        <v>135</v>
      </c>
      <c r="L687" s="128">
        <v>201</v>
      </c>
      <c r="M687" s="126">
        <v>610</v>
      </c>
      <c r="N687" s="128">
        <v>289</v>
      </c>
      <c r="O687" s="128">
        <v>127</v>
      </c>
      <c r="P687" s="134">
        <v>194</v>
      </c>
    </row>
    <row r="688" spans="1:16" x14ac:dyDescent="0.3">
      <c r="A688" s="133">
        <v>25</v>
      </c>
      <c r="B688" s="165" t="s">
        <v>540</v>
      </c>
      <c r="C688" s="102">
        <v>25148</v>
      </c>
      <c r="D688" s="165" t="s">
        <v>552</v>
      </c>
      <c r="E688" s="126">
        <v>610</v>
      </c>
      <c r="F688" s="128">
        <v>294</v>
      </c>
      <c r="G688" s="128">
        <v>120</v>
      </c>
      <c r="H688" s="128">
        <v>196</v>
      </c>
      <c r="I688" s="126">
        <v>623</v>
      </c>
      <c r="J688" s="128">
        <v>308</v>
      </c>
      <c r="K688" s="128">
        <v>124</v>
      </c>
      <c r="L688" s="128">
        <v>191</v>
      </c>
      <c r="M688" s="126">
        <v>607</v>
      </c>
      <c r="N688" s="128">
        <v>308</v>
      </c>
      <c r="O688" s="128">
        <v>108</v>
      </c>
      <c r="P688" s="134">
        <v>191</v>
      </c>
    </row>
    <row r="689" spans="1:16" x14ac:dyDescent="0.3">
      <c r="A689" s="133">
        <v>68</v>
      </c>
      <c r="B689" s="165" t="s">
        <v>900</v>
      </c>
      <c r="C689" s="102">
        <v>68092</v>
      </c>
      <c r="D689" s="166" t="s">
        <v>110</v>
      </c>
      <c r="E689" s="126">
        <v>627</v>
      </c>
      <c r="F689" s="128">
        <v>131</v>
      </c>
      <c r="G689" s="128">
        <v>311</v>
      </c>
      <c r="H689" s="128">
        <v>185</v>
      </c>
      <c r="I689" s="126">
        <v>648</v>
      </c>
      <c r="J689" s="128">
        <v>139</v>
      </c>
      <c r="K689" s="128">
        <v>317</v>
      </c>
      <c r="L689" s="128">
        <v>192</v>
      </c>
      <c r="M689" s="126">
        <v>604</v>
      </c>
      <c r="N689" s="128">
        <v>140</v>
      </c>
      <c r="O689" s="128">
        <v>276</v>
      </c>
      <c r="P689" s="134">
        <v>188</v>
      </c>
    </row>
    <row r="690" spans="1:16" x14ac:dyDescent="0.3">
      <c r="A690" s="133">
        <v>73</v>
      </c>
      <c r="B690" s="165" t="s">
        <v>998</v>
      </c>
      <c r="C690" s="102">
        <v>73547</v>
      </c>
      <c r="D690" s="166" t="s">
        <v>1030</v>
      </c>
      <c r="E690" s="126">
        <v>597</v>
      </c>
      <c r="F690" s="128">
        <v>177</v>
      </c>
      <c r="G690" s="128">
        <v>289</v>
      </c>
      <c r="H690" s="128">
        <v>131</v>
      </c>
      <c r="I690" s="126">
        <v>612</v>
      </c>
      <c r="J690" s="128">
        <v>189</v>
      </c>
      <c r="K690" s="128">
        <v>295</v>
      </c>
      <c r="L690" s="128">
        <v>128</v>
      </c>
      <c r="M690" s="126">
        <v>603</v>
      </c>
      <c r="N690" s="128">
        <v>187</v>
      </c>
      <c r="O690" s="128">
        <v>282</v>
      </c>
      <c r="P690" s="134">
        <v>134</v>
      </c>
    </row>
    <row r="691" spans="1:16" x14ac:dyDescent="0.3">
      <c r="A691" s="133">
        <v>52</v>
      </c>
      <c r="B691" s="165" t="s">
        <v>162</v>
      </c>
      <c r="C691" s="102">
        <v>52573</v>
      </c>
      <c r="D691" s="166" t="s">
        <v>824</v>
      </c>
      <c r="E691" s="126">
        <v>538</v>
      </c>
      <c r="F691" s="128">
        <v>167</v>
      </c>
      <c r="G691" s="128">
        <v>205</v>
      </c>
      <c r="H691" s="128">
        <v>166</v>
      </c>
      <c r="I691" s="126">
        <v>543</v>
      </c>
      <c r="J691" s="128">
        <v>183</v>
      </c>
      <c r="K691" s="128">
        <v>192</v>
      </c>
      <c r="L691" s="128">
        <v>168</v>
      </c>
      <c r="M691" s="126">
        <v>603</v>
      </c>
      <c r="N691" s="128">
        <v>181</v>
      </c>
      <c r="O691" s="128">
        <v>232</v>
      </c>
      <c r="P691" s="134">
        <v>190</v>
      </c>
    </row>
    <row r="692" spans="1:16" x14ac:dyDescent="0.3">
      <c r="A692" s="133">
        <v>25</v>
      </c>
      <c r="B692" s="165" t="s">
        <v>540</v>
      </c>
      <c r="C692" s="102">
        <v>25154</v>
      </c>
      <c r="D692" s="166" t="s">
        <v>554</v>
      </c>
      <c r="E692" s="126">
        <v>586</v>
      </c>
      <c r="F692" s="128">
        <v>219</v>
      </c>
      <c r="G692" s="128">
        <v>142</v>
      </c>
      <c r="H692" s="128">
        <v>225</v>
      </c>
      <c r="I692" s="126">
        <v>606</v>
      </c>
      <c r="J692" s="128">
        <v>228</v>
      </c>
      <c r="K692" s="128">
        <v>155</v>
      </c>
      <c r="L692" s="128">
        <v>223</v>
      </c>
      <c r="M692" s="126">
        <v>603</v>
      </c>
      <c r="N692" s="128">
        <v>229</v>
      </c>
      <c r="O692" s="128">
        <v>152</v>
      </c>
      <c r="P692" s="134">
        <v>222</v>
      </c>
    </row>
    <row r="693" spans="1:16" x14ac:dyDescent="0.3">
      <c r="A693" s="133">
        <v>27</v>
      </c>
      <c r="B693" s="165" t="s">
        <v>651</v>
      </c>
      <c r="C693" s="102">
        <v>27077</v>
      </c>
      <c r="D693" s="166" t="s">
        <v>658</v>
      </c>
      <c r="E693" s="126">
        <v>622</v>
      </c>
      <c r="F693" s="128">
        <v>286</v>
      </c>
      <c r="G693" s="128">
        <v>87</v>
      </c>
      <c r="H693" s="128">
        <v>249</v>
      </c>
      <c r="I693" s="126">
        <v>644</v>
      </c>
      <c r="J693" s="128">
        <v>324</v>
      </c>
      <c r="K693" s="128">
        <v>64</v>
      </c>
      <c r="L693" s="128">
        <v>256</v>
      </c>
      <c r="M693" s="126">
        <v>595</v>
      </c>
      <c r="N693" s="128">
        <v>324</v>
      </c>
      <c r="O693" s="128">
        <v>64</v>
      </c>
      <c r="P693" s="134">
        <v>207</v>
      </c>
    </row>
    <row r="694" spans="1:16" x14ac:dyDescent="0.3">
      <c r="A694" s="133">
        <v>73</v>
      </c>
      <c r="B694" s="165" t="s">
        <v>998</v>
      </c>
      <c r="C694" s="102">
        <v>73563</v>
      </c>
      <c r="D694" s="166" t="s">
        <v>1032</v>
      </c>
      <c r="E694" s="126">
        <v>593</v>
      </c>
      <c r="F694" s="128">
        <v>246</v>
      </c>
      <c r="G694" s="128">
        <v>152</v>
      </c>
      <c r="H694" s="128">
        <v>195</v>
      </c>
      <c r="I694" s="126">
        <v>609</v>
      </c>
      <c r="J694" s="128">
        <v>268</v>
      </c>
      <c r="K694" s="128">
        <v>154</v>
      </c>
      <c r="L694" s="128">
        <v>187</v>
      </c>
      <c r="M694" s="126">
        <v>594</v>
      </c>
      <c r="N694" s="128">
        <v>268</v>
      </c>
      <c r="O694" s="128">
        <v>144</v>
      </c>
      <c r="P694" s="134">
        <v>182</v>
      </c>
    </row>
    <row r="695" spans="1:16" x14ac:dyDescent="0.3">
      <c r="A695" s="133">
        <v>5</v>
      </c>
      <c r="B695" s="165" t="s">
        <v>89</v>
      </c>
      <c r="C695" s="102">
        <v>5150</v>
      </c>
      <c r="D695" s="166" t="s">
        <v>123</v>
      </c>
      <c r="E695" s="126">
        <v>590</v>
      </c>
      <c r="F695" s="128">
        <v>131</v>
      </c>
      <c r="G695" s="128">
        <v>228</v>
      </c>
      <c r="H695" s="128">
        <v>231</v>
      </c>
      <c r="I695" s="126">
        <v>593</v>
      </c>
      <c r="J695" s="128">
        <v>139</v>
      </c>
      <c r="K695" s="128">
        <v>219</v>
      </c>
      <c r="L695" s="128">
        <v>235</v>
      </c>
      <c r="M695" s="126">
        <v>591</v>
      </c>
      <c r="N695" s="128">
        <v>141</v>
      </c>
      <c r="O695" s="128">
        <v>221</v>
      </c>
      <c r="P695" s="134">
        <v>229</v>
      </c>
    </row>
    <row r="696" spans="1:16" x14ac:dyDescent="0.3">
      <c r="A696" s="133">
        <v>19</v>
      </c>
      <c r="B696" s="165" t="s">
        <v>449</v>
      </c>
      <c r="C696" s="102">
        <v>19397</v>
      </c>
      <c r="D696" s="166" t="s">
        <v>464</v>
      </c>
      <c r="E696" s="126">
        <v>585</v>
      </c>
      <c r="F696" s="128">
        <v>344</v>
      </c>
      <c r="G696" s="128">
        <v>84</v>
      </c>
      <c r="H696" s="128">
        <v>157</v>
      </c>
      <c r="I696" s="126">
        <v>568</v>
      </c>
      <c r="J696" s="128">
        <v>375</v>
      </c>
      <c r="K696" s="128">
        <v>69</v>
      </c>
      <c r="L696" s="128">
        <v>124</v>
      </c>
      <c r="M696" s="126">
        <v>587</v>
      </c>
      <c r="N696" s="128">
        <v>387</v>
      </c>
      <c r="O696" s="128">
        <v>69</v>
      </c>
      <c r="P696" s="134">
        <v>131</v>
      </c>
    </row>
    <row r="697" spans="1:16" x14ac:dyDescent="0.3">
      <c r="A697" s="133">
        <v>91</v>
      </c>
      <c r="B697" s="165" t="s">
        <v>1116</v>
      </c>
      <c r="C697" s="102">
        <v>91540</v>
      </c>
      <c r="D697" s="166" t="s">
        <v>1121</v>
      </c>
      <c r="E697" s="126">
        <v>580</v>
      </c>
      <c r="F697" s="128">
        <v>224</v>
      </c>
      <c r="G697" s="128">
        <v>95</v>
      </c>
      <c r="H697" s="128">
        <v>261</v>
      </c>
      <c r="I697" s="126">
        <v>609</v>
      </c>
      <c r="J697" s="128">
        <v>245</v>
      </c>
      <c r="K697" s="128">
        <v>87</v>
      </c>
      <c r="L697" s="128">
        <v>277</v>
      </c>
      <c r="M697" s="126">
        <v>585</v>
      </c>
      <c r="N697" s="128">
        <v>245</v>
      </c>
      <c r="O697" s="128">
        <v>84</v>
      </c>
      <c r="P697" s="134">
        <v>256</v>
      </c>
    </row>
    <row r="698" spans="1:16" x14ac:dyDescent="0.3">
      <c r="A698" s="133">
        <v>13</v>
      </c>
      <c r="B698" s="165" t="s">
        <v>239</v>
      </c>
      <c r="C698" s="102">
        <v>13667</v>
      </c>
      <c r="D698" s="166" t="s">
        <v>273</v>
      </c>
      <c r="E698" s="126">
        <v>616</v>
      </c>
      <c r="F698" s="128">
        <v>299</v>
      </c>
      <c r="G698" s="128">
        <v>157</v>
      </c>
      <c r="H698" s="128">
        <v>160</v>
      </c>
      <c r="I698" s="126">
        <v>588</v>
      </c>
      <c r="J698" s="128">
        <v>318</v>
      </c>
      <c r="K698" s="128">
        <v>143</v>
      </c>
      <c r="L698" s="128">
        <v>127</v>
      </c>
      <c r="M698" s="126">
        <v>585</v>
      </c>
      <c r="N698" s="128">
        <v>322</v>
      </c>
      <c r="O698" s="128">
        <v>145</v>
      </c>
      <c r="P698" s="134">
        <v>118</v>
      </c>
    </row>
    <row r="699" spans="1:16" x14ac:dyDescent="0.3">
      <c r="A699" s="133">
        <v>68</v>
      </c>
      <c r="B699" s="165" t="s">
        <v>900</v>
      </c>
      <c r="C699" s="102">
        <v>68101</v>
      </c>
      <c r="D699" s="166" t="s">
        <v>239</v>
      </c>
      <c r="E699" s="126">
        <v>587</v>
      </c>
      <c r="F699" s="128">
        <v>253</v>
      </c>
      <c r="G699" s="128">
        <v>202</v>
      </c>
      <c r="H699" s="128">
        <v>132</v>
      </c>
      <c r="I699" s="126">
        <v>592</v>
      </c>
      <c r="J699" s="128">
        <v>274</v>
      </c>
      <c r="K699" s="128">
        <v>187</v>
      </c>
      <c r="L699" s="128">
        <v>131</v>
      </c>
      <c r="M699" s="126">
        <v>583</v>
      </c>
      <c r="N699" s="128">
        <v>270</v>
      </c>
      <c r="O699" s="128">
        <v>197</v>
      </c>
      <c r="P699" s="134">
        <v>116</v>
      </c>
    </row>
    <row r="700" spans="1:16" x14ac:dyDescent="0.3">
      <c r="A700" s="133">
        <v>5</v>
      </c>
      <c r="B700" s="165" t="s">
        <v>89</v>
      </c>
      <c r="C700" s="102">
        <v>5038</v>
      </c>
      <c r="D700" s="166" t="s">
        <v>98</v>
      </c>
      <c r="E700" s="126">
        <v>575</v>
      </c>
      <c r="F700" s="128">
        <v>265</v>
      </c>
      <c r="G700" s="128">
        <v>157</v>
      </c>
      <c r="H700" s="128">
        <v>153</v>
      </c>
      <c r="I700" s="126">
        <v>594</v>
      </c>
      <c r="J700" s="128">
        <v>279</v>
      </c>
      <c r="K700" s="128">
        <v>165</v>
      </c>
      <c r="L700" s="128">
        <v>150</v>
      </c>
      <c r="M700" s="126">
        <v>581</v>
      </c>
      <c r="N700" s="128">
        <v>279</v>
      </c>
      <c r="O700" s="128">
        <v>155</v>
      </c>
      <c r="P700" s="134">
        <v>147</v>
      </c>
    </row>
    <row r="701" spans="1:16" x14ac:dyDescent="0.3">
      <c r="A701" s="133">
        <v>19</v>
      </c>
      <c r="B701" s="165" t="s">
        <v>449</v>
      </c>
      <c r="C701" s="102">
        <v>19513</v>
      </c>
      <c r="D701" s="165" t="s">
        <v>468</v>
      </c>
      <c r="E701" s="126">
        <v>551</v>
      </c>
      <c r="F701" s="128">
        <v>290</v>
      </c>
      <c r="G701" s="128">
        <v>129</v>
      </c>
      <c r="H701" s="128">
        <v>132</v>
      </c>
      <c r="I701" s="126">
        <v>567</v>
      </c>
      <c r="J701" s="128">
        <v>312</v>
      </c>
      <c r="K701" s="128">
        <v>124</v>
      </c>
      <c r="L701" s="128">
        <v>131</v>
      </c>
      <c r="M701" s="126">
        <v>581</v>
      </c>
      <c r="N701" s="128">
        <v>315</v>
      </c>
      <c r="O701" s="128">
        <v>149</v>
      </c>
      <c r="P701" s="134">
        <v>117</v>
      </c>
    </row>
    <row r="702" spans="1:16" x14ac:dyDescent="0.3">
      <c r="A702" s="133">
        <v>8</v>
      </c>
      <c r="B702" s="165" t="s">
        <v>215</v>
      </c>
      <c r="C702" s="102">
        <v>8141</v>
      </c>
      <c r="D702" s="166" t="s">
        <v>219</v>
      </c>
      <c r="E702" s="126">
        <v>638</v>
      </c>
      <c r="F702" s="128">
        <v>300</v>
      </c>
      <c r="G702" s="128">
        <v>104</v>
      </c>
      <c r="H702" s="128">
        <v>234</v>
      </c>
      <c r="I702" s="126">
        <v>646</v>
      </c>
      <c r="J702" s="128">
        <v>323</v>
      </c>
      <c r="K702" s="128">
        <v>116</v>
      </c>
      <c r="L702" s="128">
        <v>207</v>
      </c>
      <c r="M702" s="126">
        <v>580</v>
      </c>
      <c r="N702" s="128">
        <v>323</v>
      </c>
      <c r="O702" s="128">
        <v>100</v>
      </c>
      <c r="P702" s="134">
        <v>157</v>
      </c>
    </row>
    <row r="703" spans="1:16" x14ac:dyDescent="0.3">
      <c r="A703" s="133">
        <v>73</v>
      </c>
      <c r="B703" s="165" t="s">
        <v>998</v>
      </c>
      <c r="C703" s="102">
        <v>73675</v>
      </c>
      <c r="D703" s="166" t="s">
        <v>1038</v>
      </c>
      <c r="E703" s="126">
        <v>593</v>
      </c>
      <c r="F703" s="128">
        <v>384</v>
      </c>
      <c r="G703" s="128">
        <v>43</v>
      </c>
      <c r="H703" s="128">
        <v>166</v>
      </c>
      <c r="I703" s="126">
        <v>600</v>
      </c>
      <c r="J703" s="128">
        <v>406</v>
      </c>
      <c r="K703" s="128">
        <v>41</v>
      </c>
      <c r="L703" s="128">
        <v>153</v>
      </c>
      <c r="M703" s="126">
        <v>580</v>
      </c>
      <c r="N703" s="128">
        <v>397</v>
      </c>
      <c r="O703" s="128">
        <v>33</v>
      </c>
      <c r="P703" s="134">
        <v>150</v>
      </c>
    </row>
    <row r="704" spans="1:16" x14ac:dyDescent="0.3">
      <c r="A704" s="133">
        <v>5</v>
      </c>
      <c r="B704" s="165" t="s">
        <v>89</v>
      </c>
      <c r="C704" s="102">
        <v>5411</v>
      </c>
      <c r="D704" s="166" t="s">
        <v>156</v>
      </c>
      <c r="E704" s="126">
        <v>577</v>
      </c>
      <c r="F704" s="128">
        <v>224</v>
      </c>
      <c r="G704" s="128">
        <v>179</v>
      </c>
      <c r="H704" s="128">
        <v>174</v>
      </c>
      <c r="I704" s="126">
        <v>600</v>
      </c>
      <c r="J704" s="128">
        <v>239</v>
      </c>
      <c r="K704" s="128">
        <v>193</v>
      </c>
      <c r="L704" s="128">
        <v>168</v>
      </c>
      <c r="M704" s="126">
        <v>578</v>
      </c>
      <c r="N704" s="128">
        <v>236</v>
      </c>
      <c r="O704" s="128">
        <v>200</v>
      </c>
      <c r="P704" s="134">
        <v>142</v>
      </c>
    </row>
    <row r="705" spans="1:16" x14ac:dyDescent="0.3">
      <c r="A705" s="133">
        <v>70</v>
      </c>
      <c r="B705" s="165" t="s">
        <v>480</v>
      </c>
      <c r="C705" s="102">
        <v>70110</v>
      </c>
      <c r="D705" s="166" t="s">
        <v>295</v>
      </c>
      <c r="E705" s="126">
        <v>518</v>
      </c>
      <c r="F705" s="128">
        <v>170</v>
      </c>
      <c r="G705" s="128">
        <v>191</v>
      </c>
      <c r="H705" s="128">
        <v>157</v>
      </c>
      <c r="I705" s="126">
        <v>551</v>
      </c>
      <c r="J705" s="128">
        <v>182</v>
      </c>
      <c r="K705" s="128">
        <v>210</v>
      </c>
      <c r="L705" s="128">
        <v>159</v>
      </c>
      <c r="M705" s="126">
        <v>578</v>
      </c>
      <c r="N705" s="128">
        <v>179</v>
      </c>
      <c r="O705" s="128">
        <v>215</v>
      </c>
      <c r="P705" s="134">
        <v>184</v>
      </c>
    </row>
    <row r="706" spans="1:16" x14ac:dyDescent="0.3">
      <c r="A706" s="133">
        <v>18</v>
      </c>
      <c r="B706" s="165" t="s">
        <v>433</v>
      </c>
      <c r="C706" s="102">
        <v>18860</v>
      </c>
      <c r="D706" s="166" t="s">
        <v>206</v>
      </c>
      <c r="E706" s="126">
        <v>550</v>
      </c>
      <c r="F706" s="128">
        <v>174</v>
      </c>
      <c r="G706" s="128">
        <v>229</v>
      </c>
      <c r="H706" s="128">
        <v>147</v>
      </c>
      <c r="I706" s="126">
        <v>648</v>
      </c>
      <c r="J706" s="128">
        <v>213</v>
      </c>
      <c r="K706" s="128">
        <v>303</v>
      </c>
      <c r="L706" s="128">
        <v>132</v>
      </c>
      <c r="M706" s="126">
        <v>577</v>
      </c>
      <c r="N706" s="128">
        <v>184</v>
      </c>
      <c r="O706" s="128">
        <v>273</v>
      </c>
      <c r="P706" s="134">
        <v>120</v>
      </c>
    </row>
    <row r="707" spans="1:16" x14ac:dyDescent="0.3">
      <c r="A707" s="133">
        <v>15</v>
      </c>
      <c r="B707" s="165" t="s">
        <v>286</v>
      </c>
      <c r="C707" s="102">
        <v>15442</v>
      </c>
      <c r="D707" s="166" t="s">
        <v>335</v>
      </c>
      <c r="E707" s="126">
        <v>754</v>
      </c>
      <c r="F707" s="128">
        <v>130</v>
      </c>
      <c r="G707" s="128">
        <v>547</v>
      </c>
      <c r="H707" s="128">
        <v>77</v>
      </c>
      <c r="I707" s="126">
        <v>743</v>
      </c>
      <c r="J707" s="128">
        <v>144</v>
      </c>
      <c r="K707" s="128">
        <v>541</v>
      </c>
      <c r="L707" s="128">
        <v>58</v>
      </c>
      <c r="M707" s="126">
        <v>577</v>
      </c>
      <c r="N707" s="128">
        <v>145</v>
      </c>
      <c r="O707" s="128">
        <v>372</v>
      </c>
      <c r="P707" s="134">
        <v>60</v>
      </c>
    </row>
    <row r="708" spans="1:16" x14ac:dyDescent="0.3">
      <c r="A708" s="133">
        <v>13</v>
      </c>
      <c r="B708" s="165" t="s">
        <v>239</v>
      </c>
      <c r="C708" s="102">
        <v>13873</v>
      </c>
      <c r="D708" s="166" t="s">
        <v>284</v>
      </c>
      <c r="E708" s="126">
        <v>547</v>
      </c>
      <c r="F708" s="128">
        <v>325</v>
      </c>
      <c r="G708" s="128">
        <v>118</v>
      </c>
      <c r="H708" s="128">
        <v>104</v>
      </c>
      <c r="I708" s="126">
        <v>579</v>
      </c>
      <c r="J708" s="128">
        <v>353</v>
      </c>
      <c r="K708" s="128">
        <v>116</v>
      </c>
      <c r="L708" s="128">
        <v>110</v>
      </c>
      <c r="M708" s="126">
        <v>575</v>
      </c>
      <c r="N708" s="128">
        <v>358</v>
      </c>
      <c r="O708" s="128">
        <v>123</v>
      </c>
      <c r="P708" s="134">
        <v>94</v>
      </c>
    </row>
    <row r="709" spans="1:16" x14ac:dyDescent="0.3">
      <c r="A709" s="133">
        <v>20</v>
      </c>
      <c r="B709" s="165" t="s">
        <v>486</v>
      </c>
      <c r="C709" s="102">
        <v>20443</v>
      </c>
      <c r="D709" s="166" t="s">
        <v>502</v>
      </c>
      <c r="E709" s="126">
        <v>642</v>
      </c>
      <c r="F709" s="128">
        <v>314</v>
      </c>
      <c r="G709" s="128">
        <v>99</v>
      </c>
      <c r="H709" s="128">
        <v>229</v>
      </c>
      <c r="I709" s="126">
        <v>641</v>
      </c>
      <c r="J709" s="128">
        <v>311</v>
      </c>
      <c r="K709" s="128">
        <v>108</v>
      </c>
      <c r="L709" s="128">
        <v>222</v>
      </c>
      <c r="M709" s="126">
        <v>573</v>
      </c>
      <c r="N709" s="128">
        <v>244</v>
      </c>
      <c r="O709" s="128">
        <v>120</v>
      </c>
      <c r="P709" s="134">
        <v>209</v>
      </c>
    </row>
    <row r="710" spans="1:16" x14ac:dyDescent="0.3">
      <c r="A710" s="133">
        <v>5</v>
      </c>
      <c r="B710" s="165" t="s">
        <v>89</v>
      </c>
      <c r="C710" s="102">
        <v>5044</v>
      </c>
      <c r="D710" s="166" t="s">
        <v>101</v>
      </c>
      <c r="E710" s="126">
        <v>557</v>
      </c>
      <c r="F710" s="128">
        <v>156</v>
      </c>
      <c r="G710" s="128">
        <v>279</v>
      </c>
      <c r="H710" s="128">
        <v>122</v>
      </c>
      <c r="I710" s="126">
        <v>566</v>
      </c>
      <c r="J710" s="128">
        <v>165</v>
      </c>
      <c r="K710" s="128">
        <v>278</v>
      </c>
      <c r="L710" s="128">
        <v>123</v>
      </c>
      <c r="M710" s="126">
        <v>573</v>
      </c>
      <c r="N710" s="128">
        <v>165</v>
      </c>
      <c r="O710" s="128">
        <v>286</v>
      </c>
      <c r="P710" s="134">
        <v>122</v>
      </c>
    </row>
    <row r="711" spans="1:16" x14ac:dyDescent="0.3">
      <c r="A711" s="133">
        <v>54</v>
      </c>
      <c r="B711" s="165" t="s">
        <v>838</v>
      </c>
      <c r="C711" s="102">
        <v>54385</v>
      </c>
      <c r="D711" s="166" t="s">
        <v>858</v>
      </c>
      <c r="E711" s="126">
        <v>666</v>
      </c>
      <c r="F711" s="128">
        <v>331</v>
      </c>
      <c r="G711" s="128">
        <v>165</v>
      </c>
      <c r="H711" s="128">
        <v>170</v>
      </c>
      <c r="I711" s="126">
        <v>705</v>
      </c>
      <c r="J711" s="128">
        <v>369</v>
      </c>
      <c r="K711" s="128">
        <v>161</v>
      </c>
      <c r="L711" s="128">
        <v>175</v>
      </c>
      <c r="M711" s="126">
        <v>571</v>
      </c>
      <c r="N711" s="128">
        <v>294</v>
      </c>
      <c r="O711" s="128">
        <v>154</v>
      </c>
      <c r="P711" s="134">
        <v>123</v>
      </c>
    </row>
    <row r="712" spans="1:16" x14ac:dyDescent="0.3">
      <c r="A712" s="133">
        <v>13</v>
      </c>
      <c r="B712" s="165" t="s">
        <v>239</v>
      </c>
      <c r="C712" s="102">
        <v>13810</v>
      </c>
      <c r="D712" s="166" t="s">
        <v>281</v>
      </c>
      <c r="E712" s="126">
        <v>568</v>
      </c>
      <c r="F712" s="128">
        <v>354</v>
      </c>
      <c r="G712" s="128">
        <v>117</v>
      </c>
      <c r="H712" s="128">
        <v>97</v>
      </c>
      <c r="I712" s="126">
        <v>579</v>
      </c>
      <c r="J712" s="128">
        <v>380</v>
      </c>
      <c r="K712" s="128">
        <v>114</v>
      </c>
      <c r="L712" s="128">
        <v>85</v>
      </c>
      <c r="M712" s="126">
        <v>569</v>
      </c>
      <c r="N712" s="128">
        <v>386</v>
      </c>
      <c r="O712" s="128">
        <v>114</v>
      </c>
      <c r="P712" s="134">
        <v>69</v>
      </c>
    </row>
    <row r="713" spans="1:16" x14ac:dyDescent="0.3">
      <c r="A713" s="133">
        <v>5</v>
      </c>
      <c r="B713" s="165" t="s">
        <v>89</v>
      </c>
      <c r="C713" s="102">
        <v>5658</v>
      </c>
      <c r="D713" s="166" t="s">
        <v>182</v>
      </c>
      <c r="E713" s="126">
        <v>587</v>
      </c>
      <c r="F713" s="128">
        <v>88</v>
      </c>
      <c r="G713" s="128">
        <v>296</v>
      </c>
      <c r="H713" s="128">
        <v>203</v>
      </c>
      <c r="I713" s="126">
        <v>572</v>
      </c>
      <c r="J713" s="128">
        <v>93</v>
      </c>
      <c r="K713" s="128">
        <v>279</v>
      </c>
      <c r="L713" s="128">
        <v>200</v>
      </c>
      <c r="M713" s="126">
        <v>567</v>
      </c>
      <c r="N713" s="128">
        <v>96</v>
      </c>
      <c r="O713" s="128">
        <v>272</v>
      </c>
      <c r="P713" s="134">
        <v>199</v>
      </c>
    </row>
    <row r="714" spans="1:16" x14ac:dyDescent="0.3">
      <c r="A714" s="133">
        <v>52</v>
      </c>
      <c r="B714" s="165" t="s">
        <v>162</v>
      </c>
      <c r="C714" s="102">
        <v>52540</v>
      </c>
      <c r="D714" s="166" t="s">
        <v>821</v>
      </c>
      <c r="E714" s="126">
        <v>512</v>
      </c>
      <c r="F714" s="128">
        <v>282</v>
      </c>
      <c r="G714" s="128">
        <v>61</v>
      </c>
      <c r="H714" s="128">
        <v>169</v>
      </c>
      <c r="I714" s="126">
        <v>577</v>
      </c>
      <c r="J714" s="128">
        <v>306</v>
      </c>
      <c r="K714" s="128">
        <v>66</v>
      </c>
      <c r="L714" s="128">
        <v>205</v>
      </c>
      <c r="M714" s="126">
        <v>562</v>
      </c>
      <c r="N714" s="128">
        <v>310</v>
      </c>
      <c r="O714" s="128">
        <v>64</v>
      </c>
      <c r="P714" s="134">
        <v>188</v>
      </c>
    </row>
    <row r="715" spans="1:16" x14ac:dyDescent="0.3">
      <c r="A715" s="133">
        <v>15</v>
      </c>
      <c r="B715" s="165" t="s">
        <v>286</v>
      </c>
      <c r="C715" s="102">
        <v>15507</v>
      </c>
      <c r="D715" s="166" t="s">
        <v>345</v>
      </c>
      <c r="E715" s="126">
        <v>578</v>
      </c>
      <c r="F715" s="128">
        <v>228</v>
      </c>
      <c r="G715" s="128">
        <v>141</v>
      </c>
      <c r="H715" s="128">
        <v>209</v>
      </c>
      <c r="I715" s="126">
        <v>587</v>
      </c>
      <c r="J715" s="128">
        <v>247</v>
      </c>
      <c r="K715" s="128">
        <v>134</v>
      </c>
      <c r="L715" s="128">
        <v>206</v>
      </c>
      <c r="M715" s="126">
        <v>562</v>
      </c>
      <c r="N715" s="128">
        <v>242</v>
      </c>
      <c r="O715" s="128">
        <v>136</v>
      </c>
      <c r="P715" s="134">
        <v>184</v>
      </c>
    </row>
    <row r="716" spans="1:16" x14ac:dyDescent="0.3">
      <c r="A716" s="133">
        <v>15</v>
      </c>
      <c r="B716" s="165" t="s">
        <v>286</v>
      </c>
      <c r="C716" s="102">
        <v>15776</v>
      </c>
      <c r="D716" s="166" t="s">
        <v>386</v>
      </c>
      <c r="E716" s="126">
        <v>584</v>
      </c>
      <c r="F716" s="128">
        <v>153</v>
      </c>
      <c r="G716" s="128">
        <v>290</v>
      </c>
      <c r="H716" s="128">
        <v>141</v>
      </c>
      <c r="I716" s="126">
        <v>575</v>
      </c>
      <c r="J716" s="128">
        <v>142</v>
      </c>
      <c r="K716" s="128">
        <v>291</v>
      </c>
      <c r="L716" s="128">
        <v>142</v>
      </c>
      <c r="M716" s="126">
        <v>558</v>
      </c>
      <c r="N716" s="128">
        <v>142</v>
      </c>
      <c r="O716" s="128">
        <v>279</v>
      </c>
      <c r="P716" s="134">
        <v>137</v>
      </c>
    </row>
    <row r="717" spans="1:16" x14ac:dyDescent="0.3">
      <c r="A717" s="133">
        <v>52</v>
      </c>
      <c r="B717" s="165" t="s">
        <v>162</v>
      </c>
      <c r="C717" s="102">
        <v>52207</v>
      </c>
      <c r="D717" s="166" t="s">
        <v>792</v>
      </c>
      <c r="E717" s="126">
        <v>521</v>
      </c>
      <c r="F717" s="128">
        <v>196</v>
      </c>
      <c r="G717" s="128">
        <v>131</v>
      </c>
      <c r="H717" s="128">
        <v>194</v>
      </c>
      <c r="I717" s="126">
        <v>542</v>
      </c>
      <c r="J717" s="128">
        <v>216</v>
      </c>
      <c r="K717" s="128">
        <v>133</v>
      </c>
      <c r="L717" s="128">
        <v>193</v>
      </c>
      <c r="M717" s="126">
        <v>556</v>
      </c>
      <c r="N717" s="128">
        <v>222</v>
      </c>
      <c r="O717" s="128">
        <v>143</v>
      </c>
      <c r="P717" s="134">
        <v>191</v>
      </c>
    </row>
    <row r="718" spans="1:16" x14ac:dyDescent="0.3">
      <c r="A718" s="133">
        <v>27</v>
      </c>
      <c r="B718" s="165" t="s">
        <v>651</v>
      </c>
      <c r="C718" s="102">
        <v>27413</v>
      </c>
      <c r="D718" s="166" t="s">
        <v>668</v>
      </c>
      <c r="E718" s="126">
        <v>472</v>
      </c>
      <c r="F718" s="128">
        <v>183</v>
      </c>
      <c r="G718" s="128">
        <v>183</v>
      </c>
      <c r="H718" s="128">
        <v>106</v>
      </c>
      <c r="I718" s="126">
        <v>510</v>
      </c>
      <c r="J718" s="128">
        <v>201</v>
      </c>
      <c r="K718" s="128">
        <v>207</v>
      </c>
      <c r="L718" s="128">
        <v>102</v>
      </c>
      <c r="M718" s="126">
        <v>555</v>
      </c>
      <c r="N718" s="128">
        <v>200</v>
      </c>
      <c r="O718" s="128">
        <v>261</v>
      </c>
      <c r="P718" s="134">
        <v>94</v>
      </c>
    </row>
    <row r="719" spans="1:16" x14ac:dyDescent="0.3">
      <c r="A719" s="133">
        <v>70</v>
      </c>
      <c r="B719" s="165" t="s">
        <v>480</v>
      </c>
      <c r="C719" s="102">
        <v>70400</v>
      </c>
      <c r="D719" s="166" t="s">
        <v>155</v>
      </c>
      <c r="E719" s="126">
        <v>701</v>
      </c>
      <c r="F719" s="128">
        <v>213</v>
      </c>
      <c r="G719" s="128">
        <v>228</v>
      </c>
      <c r="H719" s="128">
        <v>260</v>
      </c>
      <c r="I719" s="126">
        <v>656</v>
      </c>
      <c r="J719" s="128">
        <v>233</v>
      </c>
      <c r="K719" s="128">
        <v>198</v>
      </c>
      <c r="L719" s="128">
        <v>225</v>
      </c>
      <c r="M719" s="126">
        <v>554</v>
      </c>
      <c r="N719" s="128">
        <v>235</v>
      </c>
      <c r="O719" s="128">
        <v>150</v>
      </c>
      <c r="P719" s="134">
        <v>169</v>
      </c>
    </row>
    <row r="720" spans="1:16" x14ac:dyDescent="0.3">
      <c r="A720" s="133">
        <v>52</v>
      </c>
      <c r="B720" s="165" t="s">
        <v>162</v>
      </c>
      <c r="C720" s="102">
        <v>52258</v>
      </c>
      <c r="D720" s="166" t="s">
        <v>801</v>
      </c>
      <c r="E720" s="126">
        <v>530</v>
      </c>
      <c r="F720" s="128">
        <v>304</v>
      </c>
      <c r="G720" s="128">
        <v>43</v>
      </c>
      <c r="H720" s="128">
        <v>183</v>
      </c>
      <c r="I720" s="126">
        <v>549</v>
      </c>
      <c r="J720" s="128">
        <v>321</v>
      </c>
      <c r="K720" s="128">
        <v>44</v>
      </c>
      <c r="L720" s="128">
        <v>184</v>
      </c>
      <c r="M720" s="126">
        <v>553</v>
      </c>
      <c r="N720" s="128">
        <v>318</v>
      </c>
      <c r="O720" s="128">
        <v>14</v>
      </c>
      <c r="P720" s="134">
        <v>221</v>
      </c>
    </row>
    <row r="721" spans="1:16" x14ac:dyDescent="0.3">
      <c r="A721" s="133">
        <v>25</v>
      </c>
      <c r="B721" s="165" t="s">
        <v>540</v>
      </c>
      <c r="C721" s="102">
        <v>25491</v>
      </c>
      <c r="D721" s="166" t="s">
        <v>599</v>
      </c>
      <c r="E721" s="126">
        <v>869</v>
      </c>
      <c r="F721" s="128">
        <v>506</v>
      </c>
      <c r="G721" s="128">
        <v>148</v>
      </c>
      <c r="H721" s="128">
        <v>215</v>
      </c>
      <c r="I721" s="126">
        <v>557</v>
      </c>
      <c r="J721" s="128">
        <v>199</v>
      </c>
      <c r="K721" s="128">
        <v>150</v>
      </c>
      <c r="L721" s="128">
        <v>208</v>
      </c>
      <c r="M721" s="126">
        <v>547</v>
      </c>
      <c r="N721" s="128">
        <v>202</v>
      </c>
      <c r="O721" s="128">
        <v>145</v>
      </c>
      <c r="P721" s="134">
        <v>200</v>
      </c>
    </row>
    <row r="722" spans="1:16" x14ac:dyDescent="0.3">
      <c r="A722" s="133">
        <v>25</v>
      </c>
      <c r="B722" s="165" t="s">
        <v>540</v>
      </c>
      <c r="C722" s="102">
        <v>25281</v>
      </c>
      <c r="D722" s="166" t="s">
        <v>567</v>
      </c>
      <c r="E722" s="126">
        <v>548</v>
      </c>
      <c r="F722" s="128">
        <v>227</v>
      </c>
      <c r="G722" s="128">
        <v>105</v>
      </c>
      <c r="H722" s="128">
        <v>216</v>
      </c>
      <c r="I722" s="126">
        <v>556</v>
      </c>
      <c r="J722" s="128">
        <v>238</v>
      </c>
      <c r="K722" s="128">
        <v>105</v>
      </c>
      <c r="L722" s="128">
        <v>213</v>
      </c>
      <c r="M722" s="126">
        <v>545</v>
      </c>
      <c r="N722" s="128">
        <v>242</v>
      </c>
      <c r="O722" s="128">
        <v>108</v>
      </c>
      <c r="P722" s="134">
        <v>195</v>
      </c>
    </row>
    <row r="723" spans="1:16" x14ac:dyDescent="0.3">
      <c r="A723" s="133">
        <v>52</v>
      </c>
      <c r="B723" s="165" t="s">
        <v>162</v>
      </c>
      <c r="C723" s="102">
        <v>52885</v>
      </c>
      <c r="D723" s="166" t="s">
        <v>837</v>
      </c>
      <c r="E723" s="126">
        <v>562</v>
      </c>
      <c r="F723" s="128">
        <v>244</v>
      </c>
      <c r="G723" s="128">
        <v>133</v>
      </c>
      <c r="H723" s="128">
        <v>185</v>
      </c>
      <c r="I723" s="126">
        <v>563</v>
      </c>
      <c r="J723" s="128">
        <v>257</v>
      </c>
      <c r="K723" s="128">
        <v>120</v>
      </c>
      <c r="L723" s="128">
        <v>186</v>
      </c>
      <c r="M723" s="126">
        <v>544</v>
      </c>
      <c r="N723" s="128">
        <v>256</v>
      </c>
      <c r="O723" s="128">
        <v>102</v>
      </c>
      <c r="P723" s="134">
        <v>186</v>
      </c>
    </row>
    <row r="724" spans="1:16" x14ac:dyDescent="0.3">
      <c r="A724" s="133">
        <v>8</v>
      </c>
      <c r="B724" s="165" t="s">
        <v>215</v>
      </c>
      <c r="C724" s="102">
        <v>8675</v>
      </c>
      <c r="D724" s="166" t="s">
        <v>232</v>
      </c>
      <c r="E724" s="126">
        <v>590</v>
      </c>
      <c r="F724" s="128">
        <v>199</v>
      </c>
      <c r="G724" s="128">
        <v>159</v>
      </c>
      <c r="H724" s="128">
        <v>232</v>
      </c>
      <c r="I724" s="126">
        <v>600</v>
      </c>
      <c r="J724" s="128">
        <v>220</v>
      </c>
      <c r="K724" s="128">
        <v>156</v>
      </c>
      <c r="L724" s="128">
        <v>224</v>
      </c>
      <c r="M724" s="126">
        <v>543</v>
      </c>
      <c r="N724" s="128">
        <v>235</v>
      </c>
      <c r="O724" s="128">
        <v>138</v>
      </c>
      <c r="P724" s="134">
        <v>170</v>
      </c>
    </row>
    <row r="725" spans="1:16" x14ac:dyDescent="0.3">
      <c r="A725" s="133">
        <v>73</v>
      </c>
      <c r="B725" s="165" t="s">
        <v>998</v>
      </c>
      <c r="C725" s="102">
        <v>73030</v>
      </c>
      <c r="D725" s="166" t="s">
        <v>1002</v>
      </c>
      <c r="E725" s="126">
        <v>550</v>
      </c>
      <c r="F725" s="128">
        <v>164</v>
      </c>
      <c r="G725" s="128">
        <v>239</v>
      </c>
      <c r="H725" s="128">
        <v>147</v>
      </c>
      <c r="I725" s="126">
        <v>547</v>
      </c>
      <c r="J725" s="128">
        <v>190</v>
      </c>
      <c r="K725" s="128">
        <v>216</v>
      </c>
      <c r="L725" s="128">
        <v>141</v>
      </c>
      <c r="M725" s="126">
        <v>543</v>
      </c>
      <c r="N725" s="128">
        <v>192</v>
      </c>
      <c r="O725" s="128">
        <v>209</v>
      </c>
      <c r="P725" s="134">
        <v>142</v>
      </c>
    </row>
    <row r="726" spans="1:16" x14ac:dyDescent="0.3">
      <c r="A726" s="133">
        <v>27</v>
      </c>
      <c r="B726" s="165" t="s">
        <v>651</v>
      </c>
      <c r="C726" s="102">
        <v>27810</v>
      </c>
      <c r="D726" s="166" t="s">
        <v>680</v>
      </c>
      <c r="E726" s="126">
        <v>423</v>
      </c>
      <c r="F726" s="128">
        <v>216</v>
      </c>
      <c r="G726" s="128">
        <v>126</v>
      </c>
      <c r="H726" s="128">
        <v>81</v>
      </c>
      <c r="I726" s="126">
        <v>532</v>
      </c>
      <c r="J726" s="128">
        <v>227</v>
      </c>
      <c r="K726" s="128">
        <v>210</v>
      </c>
      <c r="L726" s="128">
        <v>95</v>
      </c>
      <c r="M726" s="126">
        <v>542</v>
      </c>
      <c r="N726" s="128">
        <v>229</v>
      </c>
      <c r="O726" s="128">
        <v>211</v>
      </c>
      <c r="P726" s="134">
        <v>102</v>
      </c>
    </row>
    <row r="727" spans="1:16" x14ac:dyDescent="0.3">
      <c r="A727" s="133">
        <v>5</v>
      </c>
      <c r="B727" s="165" t="s">
        <v>89</v>
      </c>
      <c r="C727" s="102">
        <v>5483</v>
      </c>
      <c r="D727" s="165" t="s">
        <v>162</v>
      </c>
      <c r="E727" s="126">
        <v>534</v>
      </c>
      <c r="F727" s="128">
        <v>237</v>
      </c>
      <c r="G727" s="128">
        <v>169</v>
      </c>
      <c r="H727" s="128">
        <v>128</v>
      </c>
      <c r="I727" s="126">
        <v>540</v>
      </c>
      <c r="J727" s="128">
        <v>253</v>
      </c>
      <c r="K727" s="128">
        <v>163</v>
      </c>
      <c r="L727" s="128">
        <v>124</v>
      </c>
      <c r="M727" s="126">
        <v>540</v>
      </c>
      <c r="N727" s="128">
        <v>255</v>
      </c>
      <c r="O727" s="128">
        <v>165</v>
      </c>
      <c r="P727" s="134">
        <v>120</v>
      </c>
    </row>
    <row r="728" spans="1:16" x14ac:dyDescent="0.3">
      <c r="A728" s="133">
        <v>13</v>
      </c>
      <c r="B728" s="165" t="s">
        <v>239</v>
      </c>
      <c r="C728" s="102">
        <v>13647</v>
      </c>
      <c r="D728" s="166" t="s">
        <v>268</v>
      </c>
      <c r="E728" s="126">
        <v>525</v>
      </c>
      <c r="F728" s="128">
        <v>282</v>
      </c>
      <c r="G728" s="128">
        <v>132</v>
      </c>
      <c r="H728" s="128">
        <v>111</v>
      </c>
      <c r="I728" s="126">
        <v>580</v>
      </c>
      <c r="J728" s="128">
        <v>306</v>
      </c>
      <c r="K728" s="128">
        <v>159</v>
      </c>
      <c r="L728" s="128">
        <v>115</v>
      </c>
      <c r="M728" s="126">
        <v>540</v>
      </c>
      <c r="N728" s="128">
        <v>305</v>
      </c>
      <c r="O728" s="128">
        <v>134</v>
      </c>
      <c r="P728" s="134">
        <v>101</v>
      </c>
    </row>
    <row r="729" spans="1:16" x14ac:dyDescent="0.3">
      <c r="A729" s="133">
        <v>13</v>
      </c>
      <c r="B729" s="165" t="s">
        <v>239</v>
      </c>
      <c r="C729" s="102">
        <v>13160</v>
      </c>
      <c r="D729" s="166" t="s">
        <v>248</v>
      </c>
      <c r="E729" s="126">
        <v>529</v>
      </c>
      <c r="F729" s="128">
        <v>195</v>
      </c>
      <c r="G729" s="128">
        <v>161</v>
      </c>
      <c r="H729" s="128">
        <v>173</v>
      </c>
      <c r="I729" s="126">
        <v>571</v>
      </c>
      <c r="J729" s="128">
        <v>207</v>
      </c>
      <c r="K729" s="128">
        <v>190</v>
      </c>
      <c r="L729" s="128">
        <v>174</v>
      </c>
      <c r="M729" s="126">
        <v>539</v>
      </c>
      <c r="N729" s="128">
        <v>209</v>
      </c>
      <c r="O729" s="128">
        <v>166</v>
      </c>
      <c r="P729" s="134">
        <v>164</v>
      </c>
    </row>
    <row r="730" spans="1:16" x14ac:dyDescent="0.3">
      <c r="A730" s="133">
        <v>5</v>
      </c>
      <c r="B730" s="165" t="s">
        <v>89</v>
      </c>
      <c r="C730" s="102">
        <v>5055</v>
      </c>
      <c r="D730" s="166" t="s">
        <v>104</v>
      </c>
      <c r="E730" s="126">
        <v>478</v>
      </c>
      <c r="F730" s="128">
        <v>246</v>
      </c>
      <c r="G730" s="128">
        <v>116</v>
      </c>
      <c r="H730" s="128">
        <v>116</v>
      </c>
      <c r="I730" s="126">
        <v>502</v>
      </c>
      <c r="J730" s="128">
        <v>260</v>
      </c>
      <c r="K730" s="128">
        <v>125</v>
      </c>
      <c r="L730" s="128">
        <v>117</v>
      </c>
      <c r="M730" s="126">
        <v>536</v>
      </c>
      <c r="N730" s="128">
        <v>268</v>
      </c>
      <c r="O730" s="128">
        <v>154</v>
      </c>
      <c r="P730" s="134">
        <v>114</v>
      </c>
    </row>
    <row r="731" spans="1:16" x14ac:dyDescent="0.3">
      <c r="A731" s="133">
        <v>70</v>
      </c>
      <c r="B731" s="165" t="s">
        <v>480</v>
      </c>
      <c r="C731" s="102">
        <v>70124</v>
      </c>
      <c r="D731" s="166" t="s">
        <v>976</v>
      </c>
      <c r="E731" s="126">
        <v>614</v>
      </c>
      <c r="F731" s="128">
        <v>291</v>
      </c>
      <c r="G731" s="128">
        <v>160</v>
      </c>
      <c r="H731" s="128">
        <v>163</v>
      </c>
      <c r="I731" s="126">
        <v>567</v>
      </c>
      <c r="J731" s="128">
        <v>296</v>
      </c>
      <c r="K731" s="128">
        <v>135</v>
      </c>
      <c r="L731" s="128">
        <v>136</v>
      </c>
      <c r="M731" s="126">
        <v>535</v>
      </c>
      <c r="N731" s="128">
        <v>298</v>
      </c>
      <c r="O731" s="128">
        <v>109</v>
      </c>
      <c r="P731" s="134">
        <v>128</v>
      </c>
    </row>
    <row r="732" spans="1:16" x14ac:dyDescent="0.3">
      <c r="A732" s="133">
        <v>27</v>
      </c>
      <c r="B732" s="165" t="s">
        <v>651</v>
      </c>
      <c r="C732" s="102">
        <v>27800</v>
      </c>
      <c r="D732" s="166" t="s">
        <v>679</v>
      </c>
      <c r="E732" s="126">
        <v>589</v>
      </c>
      <c r="F732" s="128">
        <v>246</v>
      </c>
      <c r="G732" s="128">
        <v>162</v>
      </c>
      <c r="H732" s="128">
        <v>181</v>
      </c>
      <c r="I732" s="126">
        <v>629</v>
      </c>
      <c r="J732" s="128">
        <v>263</v>
      </c>
      <c r="K732" s="128">
        <v>181</v>
      </c>
      <c r="L732" s="128">
        <v>185</v>
      </c>
      <c r="M732" s="126">
        <v>535</v>
      </c>
      <c r="N732" s="128">
        <v>264</v>
      </c>
      <c r="O732" s="128">
        <v>120</v>
      </c>
      <c r="P732" s="134">
        <v>151</v>
      </c>
    </row>
    <row r="733" spans="1:16" x14ac:dyDescent="0.3">
      <c r="A733" s="133">
        <v>52</v>
      </c>
      <c r="B733" s="165" t="s">
        <v>162</v>
      </c>
      <c r="C733" s="102">
        <v>52788</v>
      </c>
      <c r="D733" s="166" t="s">
        <v>834</v>
      </c>
      <c r="E733" s="126">
        <v>584</v>
      </c>
      <c r="F733" s="128">
        <v>201</v>
      </c>
      <c r="G733" s="128">
        <v>149</v>
      </c>
      <c r="H733" s="128">
        <v>234</v>
      </c>
      <c r="I733" s="126">
        <v>554</v>
      </c>
      <c r="J733" s="128">
        <v>220</v>
      </c>
      <c r="K733" s="128">
        <v>120</v>
      </c>
      <c r="L733" s="128">
        <v>214</v>
      </c>
      <c r="M733" s="126">
        <v>535</v>
      </c>
      <c r="N733" s="128">
        <v>234</v>
      </c>
      <c r="O733" s="128">
        <v>113</v>
      </c>
      <c r="P733" s="134">
        <v>188</v>
      </c>
    </row>
    <row r="734" spans="1:16" x14ac:dyDescent="0.3">
      <c r="A734" s="133">
        <v>15</v>
      </c>
      <c r="B734" s="165" t="s">
        <v>286</v>
      </c>
      <c r="C734" s="102">
        <v>15272</v>
      </c>
      <c r="D734" s="166" t="s">
        <v>318</v>
      </c>
      <c r="E734" s="126">
        <v>522</v>
      </c>
      <c r="F734" s="128">
        <v>132</v>
      </c>
      <c r="G734" s="128">
        <v>272</v>
      </c>
      <c r="H734" s="128">
        <v>118</v>
      </c>
      <c r="I734" s="126">
        <v>534</v>
      </c>
      <c r="J734" s="128">
        <v>136</v>
      </c>
      <c r="K734" s="128">
        <v>287</v>
      </c>
      <c r="L734" s="128">
        <v>111</v>
      </c>
      <c r="M734" s="126">
        <v>530</v>
      </c>
      <c r="N734" s="128">
        <v>138</v>
      </c>
      <c r="O734" s="128">
        <v>279</v>
      </c>
      <c r="P734" s="134">
        <v>113</v>
      </c>
    </row>
    <row r="735" spans="1:16" x14ac:dyDescent="0.3">
      <c r="A735" s="133">
        <v>47</v>
      </c>
      <c r="B735" s="165" t="s">
        <v>730</v>
      </c>
      <c r="C735" s="102">
        <v>47798</v>
      </c>
      <c r="D735" s="166" t="s">
        <v>756</v>
      </c>
      <c r="E735" s="126">
        <v>548</v>
      </c>
      <c r="F735" s="128">
        <v>288</v>
      </c>
      <c r="G735" s="128">
        <v>149</v>
      </c>
      <c r="H735" s="128">
        <v>111</v>
      </c>
      <c r="I735" s="126">
        <v>561</v>
      </c>
      <c r="J735" s="128">
        <v>310</v>
      </c>
      <c r="K735" s="128">
        <v>150</v>
      </c>
      <c r="L735" s="128">
        <v>101</v>
      </c>
      <c r="M735" s="126">
        <v>529</v>
      </c>
      <c r="N735" s="128">
        <v>306</v>
      </c>
      <c r="O735" s="128">
        <v>138</v>
      </c>
      <c r="P735" s="134">
        <v>85</v>
      </c>
    </row>
    <row r="736" spans="1:16" x14ac:dyDescent="0.3">
      <c r="A736" s="133">
        <v>13</v>
      </c>
      <c r="B736" s="165" t="s">
        <v>239</v>
      </c>
      <c r="C736" s="102">
        <v>13673</v>
      </c>
      <c r="D736" s="165" t="s">
        <v>275</v>
      </c>
      <c r="E736" s="126">
        <v>552</v>
      </c>
      <c r="F736" s="128">
        <v>261</v>
      </c>
      <c r="G736" s="128">
        <v>182</v>
      </c>
      <c r="H736" s="128">
        <v>109</v>
      </c>
      <c r="I736" s="126">
        <v>554</v>
      </c>
      <c r="J736" s="128">
        <v>285</v>
      </c>
      <c r="K736" s="128">
        <v>175</v>
      </c>
      <c r="L736" s="128">
        <v>94</v>
      </c>
      <c r="M736" s="126">
        <v>529</v>
      </c>
      <c r="N736" s="128">
        <v>283</v>
      </c>
      <c r="O736" s="128">
        <v>172</v>
      </c>
      <c r="P736" s="134">
        <v>74</v>
      </c>
    </row>
    <row r="737" spans="1:16" x14ac:dyDescent="0.3">
      <c r="A737" s="133">
        <v>25</v>
      </c>
      <c r="B737" s="165" t="s">
        <v>540</v>
      </c>
      <c r="C737" s="102">
        <v>25594</v>
      </c>
      <c r="D737" s="166" t="s">
        <v>608</v>
      </c>
      <c r="E737" s="126">
        <v>513</v>
      </c>
      <c r="F737" s="128">
        <v>187</v>
      </c>
      <c r="G737" s="128">
        <v>145</v>
      </c>
      <c r="H737" s="128">
        <v>181</v>
      </c>
      <c r="I737" s="126">
        <v>551</v>
      </c>
      <c r="J737" s="128">
        <v>242</v>
      </c>
      <c r="K737" s="128">
        <v>133</v>
      </c>
      <c r="L737" s="128">
        <v>176</v>
      </c>
      <c r="M737" s="126">
        <v>528</v>
      </c>
      <c r="N737" s="128">
        <v>235</v>
      </c>
      <c r="O737" s="128">
        <v>127</v>
      </c>
      <c r="P737" s="134">
        <v>166</v>
      </c>
    </row>
    <row r="738" spans="1:16" x14ac:dyDescent="0.3">
      <c r="A738" s="133">
        <v>63</v>
      </c>
      <c r="B738" s="165" t="s">
        <v>877</v>
      </c>
      <c r="C738" s="102">
        <v>63302</v>
      </c>
      <c r="D738" s="166" t="s">
        <v>881</v>
      </c>
      <c r="E738" s="126">
        <v>538</v>
      </c>
      <c r="F738" s="128">
        <v>162</v>
      </c>
      <c r="G738" s="128">
        <v>206</v>
      </c>
      <c r="H738" s="128">
        <v>170</v>
      </c>
      <c r="I738" s="126">
        <v>542</v>
      </c>
      <c r="J738" s="128">
        <v>163</v>
      </c>
      <c r="K738" s="128">
        <v>196</v>
      </c>
      <c r="L738" s="128">
        <v>183</v>
      </c>
      <c r="M738" s="126">
        <v>525</v>
      </c>
      <c r="N738" s="128">
        <v>163</v>
      </c>
      <c r="O738" s="128">
        <v>190</v>
      </c>
      <c r="P738" s="134">
        <v>172</v>
      </c>
    </row>
    <row r="739" spans="1:16" x14ac:dyDescent="0.3">
      <c r="A739" s="133">
        <v>25</v>
      </c>
      <c r="B739" s="165" t="s">
        <v>540</v>
      </c>
      <c r="C739" s="102">
        <v>25394</v>
      </c>
      <c r="D739" s="166" t="s">
        <v>588</v>
      </c>
      <c r="E739" s="126">
        <v>530</v>
      </c>
      <c r="F739" s="128">
        <v>259</v>
      </c>
      <c r="G739" s="128">
        <v>84</v>
      </c>
      <c r="H739" s="128">
        <v>187</v>
      </c>
      <c r="I739" s="126">
        <v>520</v>
      </c>
      <c r="J739" s="128">
        <v>245</v>
      </c>
      <c r="K739" s="128">
        <v>78</v>
      </c>
      <c r="L739" s="128">
        <v>197</v>
      </c>
      <c r="M739" s="126">
        <v>525</v>
      </c>
      <c r="N739" s="128">
        <v>239</v>
      </c>
      <c r="O739" s="128">
        <v>86</v>
      </c>
      <c r="P739" s="134">
        <v>200</v>
      </c>
    </row>
    <row r="740" spans="1:16" x14ac:dyDescent="0.3">
      <c r="A740" s="133">
        <v>25</v>
      </c>
      <c r="B740" s="165" t="s">
        <v>540</v>
      </c>
      <c r="C740" s="102">
        <v>25592</v>
      </c>
      <c r="D740" s="166" t="s">
        <v>607</v>
      </c>
      <c r="E740" s="126">
        <v>529</v>
      </c>
      <c r="F740" s="128">
        <v>186</v>
      </c>
      <c r="G740" s="128">
        <v>216</v>
      </c>
      <c r="H740" s="128">
        <v>127</v>
      </c>
      <c r="I740" s="126">
        <v>522</v>
      </c>
      <c r="J740" s="128">
        <v>192</v>
      </c>
      <c r="K740" s="128">
        <v>204</v>
      </c>
      <c r="L740" s="128">
        <v>126</v>
      </c>
      <c r="M740" s="126">
        <v>523</v>
      </c>
      <c r="N740" s="128">
        <v>192</v>
      </c>
      <c r="O740" s="128">
        <v>208</v>
      </c>
      <c r="P740" s="134">
        <v>123</v>
      </c>
    </row>
    <row r="741" spans="1:16" x14ac:dyDescent="0.3">
      <c r="A741" s="133">
        <v>18</v>
      </c>
      <c r="B741" s="165" t="s">
        <v>433</v>
      </c>
      <c r="C741" s="102">
        <v>18756</v>
      </c>
      <c r="D741" s="166" t="s">
        <v>447</v>
      </c>
      <c r="E741" s="126">
        <v>525</v>
      </c>
      <c r="F741" s="128">
        <v>266</v>
      </c>
      <c r="G741" s="128">
        <v>93</v>
      </c>
      <c r="H741" s="128">
        <v>166</v>
      </c>
      <c r="I741" s="126">
        <v>606</v>
      </c>
      <c r="J741" s="128">
        <v>346</v>
      </c>
      <c r="K741" s="128">
        <v>101</v>
      </c>
      <c r="L741" s="128">
        <v>159</v>
      </c>
      <c r="M741" s="126">
        <v>523</v>
      </c>
      <c r="N741" s="128">
        <v>288</v>
      </c>
      <c r="O741" s="128">
        <v>78</v>
      </c>
      <c r="P741" s="134">
        <v>157</v>
      </c>
    </row>
    <row r="742" spans="1:16" x14ac:dyDescent="0.3">
      <c r="A742" s="133">
        <v>5</v>
      </c>
      <c r="B742" s="165" t="s">
        <v>89</v>
      </c>
      <c r="C742" s="102">
        <v>5576</v>
      </c>
      <c r="D742" s="166" t="s">
        <v>168</v>
      </c>
      <c r="E742" s="126">
        <v>516</v>
      </c>
      <c r="F742" s="128">
        <v>173</v>
      </c>
      <c r="G742" s="128">
        <v>130</v>
      </c>
      <c r="H742" s="128">
        <v>213</v>
      </c>
      <c r="I742" s="126">
        <v>546</v>
      </c>
      <c r="J742" s="128">
        <v>184</v>
      </c>
      <c r="K742" s="128">
        <v>152</v>
      </c>
      <c r="L742" s="128">
        <v>210</v>
      </c>
      <c r="M742" s="126">
        <v>521</v>
      </c>
      <c r="N742" s="128">
        <v>181</v>
      </c>
      <c r="O742" s="128">
        <v>132</v>
      </c>
      <c r="P742" s="134">
        <v>208</v>
      </c>
    </row>
    <row r="743" spans="1:16" x14ac:dyDescent="0.3">
      <c r="A743" s="133">
        <v>13</v>
      </c>
      <c r="B743" s="165" t="s">
        <v>239</v>
      </c>
      <c r="C743" s="102">
        <v>13074</v>
      </c>
      <c r="D743" s="166" t="s">
        <v>246</v>
      </c>
      <c r="E743" s="126">
        <v>517</v>
      </c>
      <c r="F743" s="128">
        <v>308</v>
      </c>
      <c r="G743" s="128">
        <v>83</v>
      </c>
      <c r="H743" s="128">
        <v>126</v>
      </c>
      <c r="I743" s="126">
        <v>533</v>
      </c>
      <c r="J743" s="128">
        <v>331</v>
      </c>
      <c r="K743" s="128">
        <v>82</v>
      </c>
      <c r="L743" s="128">
        <v>120</v>
      </c>
      <c r="M743" s="126">
        <v>521</v>
      </c>
      <c r="N743" s="128">
        <v>333</v>
      </c>
      <c r="O743" s="128">
        <v>83</v>
      </c>
      <c r="P743" s="134">
        <v>105</v>
      </c>
    </row>
    <row r="744" spans="1:16" x14ac:dyDescent="0.3">
      <c r="A744" s="133">
        <v>85</v>
      </c>
      <c r="B744" s="165" t="s">
        <v>1087</v>
      </c>
      <c r="C744" s="102">
        <v>85225</v>
      </c>
      <c r="D744" s="166" t="s">
        <v>1095</v>
      </c>
      <c r="E744" s="126">
        <v>486</v>
      </c>
      <c r="F744" s="128">
        <v>183</v>
      </c>
      <c r="G744" s="128">
        <v>151</v>
      </c>
      <c r="H744" s="128">
        <v>152</v>
      </c>
      <c r="I744" s="126">
        <v>474</v>
      </c>
      <c r="J744" s="128">
        <v>182</v>
      </c>
      <c r="K744" s="128">
        <v>137</v>
      </c>
      <c r="L744" s="128">
        <v>155</v>
      </c>
      <c r="M744" s="126">
        <v>520</v>
      </c>
      <c r="N744" s="128">
        <v>256</v>
      </c>
      <c r="O744" s="128">
        <v>120</v>
      </c>
      <c r="P744" s="134">
        <v>144</v>
      </c>
    </row>
    <row r="745" spans="1:16" x14ac:dyDescent="0.3">
      <c r="A745" s="133">
        <v>5</v>
      </c>
      <c r="B745" s="165" t="s">
        <v>89</v>
      </c>
      <c r="C745" s="102">
        <v>5036</v>
      </c>
      <c r="D745" s="166" t="s">
        <v>97</v>
      </c>
      <c r="E745" s="126">
        <v>539</v>
      </c>
      <c r="F745" s="128">
        <v>129</v>
      </c>
      <c r="G745" s="128">
        <v>316</v>
      </c>
      <c r="H745" s="128">
        <v>94</v>
      </c>
      <c r="I745" s="126">
        <v>555</v>
      </c>
      <c r="J745" s="128">
        <v>141</v>
      </c>
      <c r="K745" s="128">
        <v>325</v>
      </c>
      <c r="L745" s="128">
        <v>89</v>
      </c>
      <c r="M745" s="126">
        <v>520</v>
      </c>
      <c r="N745" s="128">
        <v>139</v>
      </c>
      <c r="O745" s="128">
        <v>295</v>
      </c>
      <c r="P745" s="134">
        <v>86</v>
      </c>
    </row>
    <row r="746" spans="1:16" x14ac:dyDescent="0.3">
      <c r="A746" s="133">
        <v>23</v>
      </c>
      <c r="B746" s="165" t="s">
        <v>250</v>
      </c>
      <c r="C746" s="102">
        <v>23168</v>
      </c>
      <c r="D746" s="166" t="s">
        <v>516</v>
      </c>
      <c r="E746" s="126">
        <v>605</v>
      </c>
      <c r="F746" s="128">
        <v>205</v>
      </c>
      <c r="G746" s="128">
        <v>165</v>
      </c>
      <c r="H746" s="128">
        <v>235</v>
      </c>
      <c r="I746" s="126">
        <v>603</v>
      </c>
      <c r="J746" s="128">
        <v>223</v>
      </c>
      <c r="K746" s="128">
        <v>159</v>
      </c>
      <c r="L746" s="128">
        <v>221</v>
      </c>
      <c r="M746" s="126">
        <v>520</v>
      </c>
      <c r="N746" s="128">
        <v>226</v>
      </c>
      <c r="O746" s="128">
        <v>149</v>
      </c>
      <c r="P746" s="134">
        <v>145</v>
      </c>
    </row>
    <row r="747" spans="1:16" x14ac:dyDescent="0.3">
      <c r="A747" s="133">
        <v>50</v>
      </c>
      <c r="B747" s="165" t="s">
        <v>759</v>
      </c>
      <c r="C747" s="102">
        <v>50400</v>
      </c>
      <c r="D747" s="166" t="s">
        <v>775</v>
      </c>
      <c r="E747" s="126">
        <v>525</v>
      </c>
      <c r="F747" s="128">
        <v>187</v>
      </c>
      <c r="G747" s="128">
        <v>154</v>
      </c>
      <c r="H747" s="128">
        <v>184</v>
      </c>
      <c r="I747" s="126">
        <v>537</v>
      </c>
      <c r="J747" s="128">
        <v>203</v>
      </c>
      <c r="K747" s="128">
        <v>148</v>
      </c>
      <c r="L747" s="128">
        <v>186</v>
      </c>
      <c r="M747" s="126">
        <v>518</v>
      </c>
      <c r="N747" s="128">
        <v>204</v>
      </c>
      <c r="O747" s="128">
        <v>135</v>
      </c>
      <c r="P747" s="134">
        <v>179</v>
      </c>
    </row>
    <row r="748" spans="1:16" x14ac:dyDescent="0.3">
      <c r="A748" s="133">
        <v>41</v>
      </c>
      <c r="B748" s="165" t="s">
        <v>681</v>
      </c>
      <c r="C748" s="102">
        <v>41676</v>
      </c>
      <c r="D748" s="166" t="s">
        <v>371</v>
      </c>
      <c r="E748" s="126">
        <v>483</v>
      </c>
      <c r="F748" s="128">
        <v>207</v>
      </c>
      <c r="G748" s="128">
        <v>110</v>
      </c>
      <c r="H748" s="128">
        <v>166</v>
      </c>
      <c r="I748" s="126">
        <v>530</v>
      </c>
      <c r="J748" s="128">
        <v>224</v>
      </c>
      <c r="K748" s="128">
        <v>114</v>
      </c>
      <c r="L748" s="128">
        <v>192</v>
      </c>
      <c r="M748" s="126">
        <v>517</v>
      </c>
      <c r="N748" s="128">
        <v>221</v>
      </c>
      <c r="O748" s="128">
        <v>109</v>
      </c>
      <c r="P748" s="134">
        <v>187</v>
      </c>
    </row>
    <row r="749" spans="1:16" x14ac:dyDescent="0.3">
      <c r="A749" s="133">
        <v>54</v>
      </c>
      <c r="B749" s="165" t="s">
        <v>838</v>
      </c>
      <c r="C749" s="102">
        <v>54174</v>
      </c>
      <c r="D749" s="166" t="s">
        <v>847</v>
      </c>
      <c r="E749" s="126">
        <v>643</v>
      </c>
      <c r="F749" s="128">
        <v>258</v>
      </c>
      <c r="G749" s="128">
        <v>156</v>
      </c>
      <c r="H749" s="128">
        <v>229</v>
      </c>
      <c r="I749" s="126">
        <v>626</v>
      </c>
      <c r="J749" s="128">
        <v>280</v>
      </c>
      <c r="K749" s="128">
        <v>154</v>
      </c>
      <c r="L749" s="128">
        <v>192</v>
      </c>
      <c r="M749" s="126">
        <v>516</v>
      </c>
      <c r="N749" s="128">
        <v>230</v>
      </c>
      <c r="O749" s="128">
        <v>85</v>
      </c>
      <c r="P749" s="134">
        <v>201</v>
      </c>
    </row>
    <row r="750" spans="1:16" x14ac:dyDescent="0.3">
      <c r="A750" s="133">
        <v>27</v>
      </c>
      <c r="B750" s="165" t="s">
        <v>651</v>
      </c>
      <c r="C750" s="102">
        <v>27372</v>
      </c>
      <c r="D750" s="166" t="s">
        <v>667</v>
      </c>
      <c r="E750" s="126">
        <v>387</v>
      </c>
      <c r="F750" s="128">
        <v>95</v>
      </c>
      <c r="G750" s="128">
        <v>162</v>
      </c>
      <c r="H750" s="128">
        <v>130</v>
      </c>
      <c r="I750" s="126">
        <v>456</v>
      </c>
      <c r="J750" s="128">
        <v>107</v>
      </c>
      <c r="K750" s="128">
        <v>255</v>
      </c>
      <c r="L750" s="128">
        <v>94</v>
      </c>
      <c r="M750" s="126">
        <v>516</v>
      </c>
      <c r="N750" s="128">
        <v>110</v>
      </c>
      <c r="O750" s="128">
        <v>324</v>
      </c>
      <c r="P750" s="134">
        <v>82</v>
      </c>
    </row>
    <row r="751" spans="1:16" x14ac:dyDescent="0.3">
      <c r="A751" s="133">
        <v>52</v>
      </c>
      <c r="B751" s="165" t="s">
        <v>162</v>
      </c>
      <c r="C751" s="102">
        <v>52560</v>
      </c>
      <c r="D751" s="166" t="s">
        <v>822</v>
      </c>
      <c r="E751" s="126">
        <v>469</v>
      </c>
      <c r="F751" s="128">
        <v>190</v>
      </c>
      <c r="G751" s="128">
        <v>56</v>
      </c>
      <c r="H751" s="128">
        <v>223</v>
      </c>
      <c r="I751" s="126">
        <v>517</v>
      </c>
      <c r="J751" s="128">
        <v>213</v>
      </c>
      <c r="K751" s="128">
        <v>57</v>
      </c>
      <c r="L751" s="128">
        <v>247</v>
      </c>
      <c r="M751" s="126">
        <v>513</v>
      </c>
      <c r="N751" s="128">
        <v>210</v>
      </c>
      <c r="O751" s="128">
        <v>59</v>
      </c>
      <c r="P751" s="134">
        <v>244</v>
      </c>
    </row>
    <row r="752" spans="1:16" x14ac:dyDescent="0.3">
      <c r="A752" s="133">
        <v>13</v>
      </c>
      <c r="B752" s="165" t="s">
        <v>239</v>
      </c>
      <c r="C752" s="102">
        <v>13042</v>
      </c>
      <c r="D752" s="165" t="s">
        <v>243</v>
      </c>
      <c r="E752" s="126">
        <v>591</v>
      </c>
      <c r="F752" s="128">
        <v>167</v>
      </c>
      <c r="G752" s="128">
        <v>314</v>
      </c>
      <c r="H752" s="128">
        <v>110</v>
      </c>
      <c r="I752" s="126">
        <v>487</v>
      </c>
      <c r="J752" s="128">
        <v>180</v>
      </c>
      <c r="K752" s="128">
        <v>197</v>
      </c>
      <c r="L752" s="128">
        <v>110</v>
      </c>
      <c r="M752" s="126">
        <v>513</v>
      </c>
      <c r="N752" s="128">
        <v>179</v>
      </c>
      <c r="O752" s="128">
        <v>237</v>
      </c>
      <c r="P752" s="134">
        <v>97</v>
      </c>
    </row>
    <row r="753" spans="1:16" x14ac:dyDescent="0.3">
      <c r="A753" s="133">
        <v>70</v>
      </c>
      <c r="B753" s="165" t="s">
        <v>480</v>
      </c>
      <c r="C753" s="102">
        <v>70523</v>
      </c>
      <c r="D753" s="166" t="s">
        <v>988</v>
      </c>
      <c r="E753" s="126">
        <v>499</v>
      </c>
      <c r="F753" s="128">
        <v>305</v>
      </c>
      <c r="G753" s="128">
        <v>78</v>
      </c>
      <c r="H753" s="128">
        <v>116</v>
      </c>
      <c r="I753" s="126">
        <v>530</v>
      </c>
      <c r="J753" s="128">
        <v>360</v>
      </c>
      <c r="K753" s="128">
        <v>72</v>
      </c>
      <c r="L753" s="128">
        <v>98</v>
      </c>
      <c r="M753" s="126">
        <v>513</v>
      </c>
      <c r="N753" s="128">
        <v>332</v>
      </c>
      <c r="O753" s="128">
        <v>93</v>
      </c>
      <c r="P753" s="134">
        <v>88</v>
      </c>
    </row>
    <row r="754" spans="1:16" x14ac:dyDescent="0.3">
      <c r="A754" s="133">
        <v>25</v>
      </c>
      <c r="B754" s="165" t="s">
        <v>540</v>
      </c>
      <c r="C754" s="102">
        <v>25293</v>
      </c>
      <c r="D754" s="166" t="s">
        <v>571</v>
      </c>
      <c r="E754" s="126">
        <v>508</v>
      </c>
      <c r="F754" s="128">
        <v>145</v>
      </c>
      <c r="G754" s="128">
        <v>77</v>
      </c>
      <c r="H754" s="128">
        <v>286</v>
      </c>
      <c r="I754" s="126">
        <v>515</v>
      </c>
      <c r="J754" s="128">
        <v>156</v>
      </c>
      <c r="K754" s="128">
        <v>81</v>
      </c>
      <c r="L754" s="128">
        <v>278</v>
      </c>
      <c r="M754" s="126">
        <v>513</v>
      </c>
      <c r="N754" s="128">
        <v>156</v>
      </c>
      <c r="O754" s="128">
        <v>85</v>
      </c>
      <c r="P754" s="134">
        <v>272</v>
      </c>
    </row>
    <row r="755" spans="1:16" x14ac:dyDescent="0.3">
      <c r="A755" s="133">
        <v>73</v>
      </c>
      <c r="B755" s="165" t="s">
        <v>998</v>
      </c>
      <c r="C755" s="102">
        <v>73270</v>
      </c>
      <c r="D755" s="166" t="s">
        <v>1015</v>
      </c>
      <c r="E755" s="126">
        <v>548</v>
      </c>
      <c r="F755" s="128">
        <v>195</v>
      </c>
      <c r="G755" s="128">
        <v>224</v>
      </c>
      <c r="H755" s="128">
        <v>129</v>
      </c>
      <c r="I755" s="126">
        <v>555</v>
      </c>
      <c r="J755" s="128">
        <v>209</v>
      </c>
      <c r="K755" s="128">
        <v>224</v>
      </c>
      <c r="L755" s="128">
        <v>122</v>
      </c>
      <c r="M755" s="126">
        <v>512</v>
      </c>
      <c r="N755" s="128">
        <v>180</v>
      </c>
      <c r="O755" s="128">
        <v>218</v>
      </c>
      <c r="P755" s="134">
        <v>114</v>
      </c>
    </row>
    <row r="756" spans="1:16" x14ac:dyDescent="0.3">
      <c r="A756" s="133">
        <v>19</v>
      </c>
      <c r="B756" s="165" t="s">
        <v>449</v>
      </c>
      <c r="C756" s="102">
        <v>19585</v>
      </c>
      <c r="D756" s="166" t="s">
        <v>473</v>
      </c>
      <c r="E756" s="126">
        <v>515</v>
      </c>
      <c r="F756" s="128">
        <v>328</v>
      </c>
      <c r="G756" s="128">
        <v>62</v>
      </c>
      <c r="H756" s="128">
        <v>125</v>
      </c>
      <c r="I756" s="126">
        <v>528</v>
      </c>
      <c r="J756" s="128">
        <v>340</v>
      </c>
      <c r="K756" s="128">
        <v>63</v>
      </c>
      <c r="L756" s="128">
        <v>125</v>
      </c>
      <c r="M756" s="126">
        <v>511</v>
      </c>
      <c r="N756" s="128">
        <v>337</v>
      </c>
      <c r="O756" s="128">
        <v>55</v>
      </c>
      <c r="P756" s="134">
        <v>119</v>
      </c>
    </row>
    <row r="757" spans="1:16" x14ac:dyDescent="0.3">
      <c r="A757" s="133">
        <v>15</v>
      </c>
      <c r="B757" s="165" t="s">
        <v>286</v>
      </c>
      <c r="C757" s="102">
        <v>15367</v>
      </c>
      <c r="D757" s="166" t="s">
        <v>328</v>
      </c>
      <c r="E757" s="126">
        <v>465</v>
      </c>
      <c r="F757" s="128">
        <v>149</v>
      </c>
      <c r="G757" s="128">
        <v>205</v>
      </c>
      <c r="H757" s="128">
        <v>111</v>
      </c>
      <c r="I757" s="126">
        <v>460</v>
      </c>
      <c r="J757" s="128">
        <v>159</v>
      </c>
      <c r="K757" s="128">
        <v>200</v>
      </c>
      <c r="L757" s="128">
        <v>101</v>
      </c>
      <c r="M757" s="126">
        <v>506</v>
      </c>
      <c r="N757" s="128">
        <v>184</v>
      </c>
      <c r="O757" s="128">
        <v>221</v>
      </c>
      <c r="P757" s="134">
        <v>101</v>
      </c>
    </row>
    <row r="758" spans="1:16" x14ac:dyDescent="0.3">
      <c r="A758" s="133">
        <v>41</v>
      </c>
      <c r="B758" s="165" t="s">
        <v>681</v>
      </c>
      <c r="C758" s="102">
        <v>41530</v>
      </c>
      <c r="D758" s="166" t="s">
        <v>422</v>
      </c>
      <c r="E758" s="126">
        <v>532</v>
      </c>
      <c r="F758" s="128">
        <v>256</v>
      </c>
      <c r="G758" s="128">
        <v>77</v>
      </c>
      <c r="H758" s="128">
        <v>199</v>
      </c>
      <c r="I758" s="126">
        <v>521</v>
      </c>
      <c r="J758" s="128">
        <v>273</v>
      </c>
      <c r="K758" s="128">
        <v>73</v>
      </c>
      <c r="L758" s="128">
        <v>175</v>
      </c>
      <c r="M758" s="126">
        <v>505</v>
      </c>
      <c r="N758" s="128">
        <v>269</v>
      </c>
      <c r="O758" s="128">
        <v>68</v>
      </c>
      <c r="P758" s="134">
        <v>168</v>
      </c>
    </row>
    <row r="759" spans="1:16" x14ac:dyDescent="0.3">
      <c r="A759" s="133">
        <v>25</v>
      </c>
      <c r="B759" s="165" t="s">
        <v>540</v>
      </c>
      <c r="C759" s="102">
        <v>25535</v>
      </c>
      <c r="D759" s="166" t="s">
        <v>604</v>
      </c>
      <c r="E759" s="126">
        <v>509</v>
      </c>
      <c r="F759" s="128">
        <v>205</v>
      </c>
      <c r="G759" s="128">
        <v>109</v>
      </c>
      <c r="H759" s="128">
        <v>195</v>
      </c>
      <c r="I759" s="126">
        <v>514</v>
      </c>
      <c r="J759" s="128">
        <v>214</v>
      </c>
      <c r="K759" s="128">
        <v>111</v>
      </c>
      <c r="L759" s="128">
        <v>189</v>
      </c>
      <c r="M759" s="126">
        <v>502</v>
      </c>
      <c r="N759" s="128">
        <v>209</v>
      </c>
      <c r="O759" s="128">
        <v>106</v>
      </c>
      <c r="P759" s="134">
        <v>187</v>
      </c>
    </row>
    <row r="760" spans="1:16" x14ac:dyDescent="0.3">
      <c r="A760" s="133">
        <v>13</v>
      </c>
      <c r="B760" s="165" t="s">
        <v>239</v>
      </c>
      <c r="C760" s="102">
        <v>13222</v>
      </c>
      <c r="D760" s="165" t="s">
        <v>251</v>
      </c>
      <c r="E760" s="126">
        <v>562</v>
      </c>
      <c r="F760" s="128">
        <v>203</v>
      </c>
      <c r="G760" s="128">
        <v>170</v>
      </c>
      <c r="H760" s="128">
        <v>189</v>
      </c>
      <c r="I760" s="126">
        <v>602</v>
      </c>
      <c r="J760" s="128">
        <v>223</v>
      </c>
      <c r="K760" s="128">
        <v>205</v>
      </c>
      <c r="L760" s="128">
        <v>174</v>
      </c>
      <c r="M760" s="126">
        <v>500</v>
      </c>
      <c r="N760" s="128">
        <v>217</v>
      </c>
      <c r="O760" s="128">
        <v>200</v>
      </c>
      <c r="P760" s="134">
        <v>83</v>
      </c>
    </row>
    <row r="761" spans="1:16" x14ac:dyDescent="0.3">
      <c r="A761" s="133">
        <v>41</v>
      </c>
      <c r="B761" s="165" t="s">
        <v>681</v>
      </c>
      <c r="C761" s="102">
        <v>41660</v>
      </c>
      <c r="D761" s="165" t="s">
        <v>706</v>
      </c>
      <c r="E761" s="126">
        <v>488</v>
      </c>
      <c r="F761" s="128">
        <v>237</v>
      </c>
      <c r="G761" s="128">
        <v>54</v>
      </c>
      <c r="H761" s="128">
        <v>197</v>
      </c>
      <c r="I761" s="126">
        <v>513</v>
      </c>
      <c r="J761" s="128">
        <v>259</v>
      </c>
      <c r="K761" s="128">
        <v>56</v>
      </c>
      <c r="L761" s="128">
        <v>198</v>
      </c>
      <c r="M761" s="126">
        <v>500</v>
      </c>
      <c r="N761" s="128">
        <v>259</v>
      </c>
      <c r="O761" s="128">
        <v>50</v>
      </c>
      <c r="P761" s="134">
        <v>191</v>
      </c>
    </row>
    <row r="762" spans="1:16" x14ac:dyDescent="0.3">
      <c r="A762" s="133">
        <v>13</v>
      </c>
      <c r="B762" s="165" t="s">
        <v>239</v>
      </c>
      <c r="C762" s="102">
        <v>13780</v>
      </c>
      <c r="D762" s="166" t="s">
        <v>280</v>
      </c>
      <c r="E762" s="126">
        <v>495</v>
      </c>
      <c r="F762" s="128">
        <v>227</v>
      </c>
      <c r="G762" s="128">
        <v>98</v>
      </c>
      <c r="H762" s="128">
        <v>170</v>
      </c>
      <c r="I762" s="126">
        <v>500</v>
      </c>
      <c r="J762" s="128">
        <v>265</v>
      </c>
      <c r="K762" s="128">
        <v>97</v>
      </c>
      <c r="L762" s="128">
        <v>138</v>
      </c>
      <c r="M762" s="126">
        <v>500</v>
      </c>
      <c r="N762" s="128">
        <v>275</v>
      </c>
      <c r="O762" s="128">
        <v>100</v>
      </c>
      <c r="P762" s="134">
        <v>125</v>
      </c>
    </row>
    <row r="763" spans="1:16" x14ac:dyDescent="0.3">
      <c r="A763" s="133">
        <v>5</v>
      </c>
      <c r="B763" s="165" t="s">
        <v>89</v>
      </c>
      <c r="C763" s="102">
        <v>5353</v>
      </c>
      <c r="D763" s="166" t="s">
        <v>147</v>
      </c>
      <c r="E763" s="126">
        <v>491</v>
      </c>
      <c r="F763" s="128">
        <v>163</v>
      </c>
      <c r="G763" s="128">
        <v>229</v>
      </c>
      <c r="H763" s="128">
        <v>99</v>
      </c>
      <c r="I763" s="126">
        <v>503</v>
      </c>
      <c r="J763" s="128">
        <v>175</v>
      </c>
      <c r="K763" s="128">
        <v>223</v>
      </c>
      <c r="L763" s="128">
        <v>105</v>
      </c>
      <c r="M763" s="126">
        <v>500</v>
      </c>
      <c r="N763" s="128">
        <v>176</v>
      </c>
      <c r="O763" s="128">
        <v>223</v>
      </c>
      <c r="P763" s="134">
        <v>101</v>
      </c>
    </row>
    <row r="764" spans="1:16" x14ac:dyDescent="0.3">
      <c r="A764" s="133">
        <v>5</v>
      </c>
      <c r="B764" s="165" t="s">
        <v>89</v>
      </c>
      <c r="C764" s="102">
        <v>5021</v>
      </c>
      <c r="D764" s="166" t="s">
        <v>93</v>
      </c>
      <c r="E764" s="126">
        <v>540</v>
      </c>
      <c r="F764" s="128">
        <v>112</v>
      </c>
      <c r="G764" s="128">
        <v>243</v>
      </c>
      <c r="H764" s="128">
        <v>185</v>
      </c>
      <c r="I764" s="126">
        <v>529</v>
      </c>
      <c r="J764" s="128">
        <v>119</v>
      </c>
      <c r="K764" s="128">
        <v>229</v>
      </c>
      <c r="L764" s="128">
        <v>181</v>
      </c>
      <c r="M764" s="126">
        <v>500</v>
      </c>
      <c r="N764" s="128">
        <v>123</v>
      </c>
      <c r="O764" s="128">
        <v>202</v>
      </c>
      <c r="P764" s="134">
        <v>175</v>
      </c>
    </row>
    <row r="765" spans="1:16" x14ac:dyDescent="0.3">
      <c r="A765" s="133">
        <v>13</v>
      </c>
      <c r="B765" s="165" t="s">
        <v>239</v>
      </c>
      <c r="C765" s="102">
        <v>13440</v>
      </c>
      <c r="D765" s="166" t="s">
        <v>258</v>
      </c>
      <c r="E765" s="126">
        <v>336</v>
      </c>
      <c r="F765" s="128">
        <v>199</v>
      </c>
      <c r="G765" s="128">
        <v>78</v>
      </c>
      <c r="H765" s="128">
        <v>59</v>
      </c>
      <c r="I765" s="126">
        <v>338</v>
      </c>
      <c r="J765" s="128">
        <v>219</v>
      </c>
      <c r="K765" s="128">
        <v>69</v>
      </c>
      <c r="L765" s="128">
        <v>50</v>
      </c>
      <c r="M765" s="126">
        <v>499</v>
      </c>
      <c r="N765" s="128">
        <v>222</v>
      </c>
      <c r="O765" s="128">
        <v>229</v>
      </c>
      <c r="P765" s="134">
        <v>48</v>
      </c>
    </row>
    <row r="766" spans="1:16" x14ac:dyDescent="0.3">
      <c r="A766" s="133">
        <v>15</v>
      </c>
      <c r="B766" s="165" t="s">
        <v>286</v>
      </c>
      <c r="C766" s="102">
        <v>15638</v>
      </c>
      <c r="D766" s="166" t="s">
        <v>362</v>
      </c>
      <c r="E766" s="126">
        <v>485</v>
      </c>
      <c r="F766" s="128">
        <v>133</v>
      </c>
      <c r="G766" s="128">
        <v>217</v>
      </c>
      <c r="H766" s="128">
        <v>135</v>
      </c>
      <c r="I766" s="126">
        <v>487</v>
      </c>
      <c r="J766" s="128">
        <v>137</v>
      </c>
      <c r="K766" s="128">
        <v>219</v>
      </c>
      <c r="L766" s="128">
        <v>131</v>
      </c>
      <c r="M766" s="126">
        <v>498</v>
      </c>
      <c r="N766" s="128">
        <v>139</v>
      </c>
      <c r="O766" s="128">
        <v>230</v>
      </c>
      <c r="P766" s="134">
        <v>129</v>
      </c>
    </row>
    <row r="767" spans="1:16" x14ac:dyDescent="0.3">
      <c r="A767" s="133">
        <v>15</v>
      </c>
      <c r="B767" s="165" t="s">
        <v>286</v>
      </c>
      <c r="C767" s="102">
        <v>15097</v>
      </c>
      <c r="D767" s="166" t="s">
        <v>294</v>
      </c>
      <c r="E767" s="126">
        <v>506</v>
      </c>
      <c r="F767" s="128">
        <v>132</v>
      </c>
      <c r="G767" s="128">
        <v>240</v>
      </c>
      <c r="H767" s="128">
        <v>134</v>
      </c>
      <c r="I767" s="126">
        <v>511</v>
      </c>
      <c r="J767" s="128">
        <v>139</v>
      </c>
      <c r="K767" s="128">
        <v>231</v>
      </c>
      <c r="L767" s="128">
        <v>141</v>
      </c>
      <c r="M767" s="126">
        <v>497</v>
      </c>
      <c r="N767" s="128">
        <v>140</v>
      </c>
      <c r="O767" s="128">
        <v>215</v>
      </c>
      <c r="P767" s="134">
        <v>142</v>
      </c>
    </row>
    <row r="768" spans="1:16" x14ac:dyDescent="0.3">
      <c r="A768" s="133">
        <v>47</v>
      </c>
      <c r="B768" s="165" t="s">
        <v>730</v>
      </c>
      <c r="C768" s="102">
        <v>47545</v>
      </c>
      <c r="D768" s="166" t="s">
        <v>745</v>
      </c>
      <c r="E768" s="126">
        <v>499</v>
      </c>
      <c r="F768" s="128">
        <v>228</v>
      </c>
      <c r="G768" s="128">
        <v>71</v>
      </c>
      <c r="H768" s="128">
        <v>200</v>
      </c>
      <c r="I768" s="126">
        <v>517</v>
      </c>
      <c r="J768" s="128">
        <v>250</v>
      </c>
      <c r="K768" s="128">
        <v>83</v>
      </c>
      <c r="L768" s="128">
        <v>184</v>
      </c>
      <c r="M768" s="126">
        <v>496</v>
      </c>
      <c r="N768" s="128">
        <v>250</v>
      </c>
      <c r="O768" s="128">
        <v>72</v>
      </c>
      <c r="P768" s="134">
        <v>174</v>
      </c>
    </row>
    <row r="769" spans="1:16" x14ac:dyDescent="0.3">
      <c r="A769" s="133">
        <v>5</v>
      </c>
      <c r="B769" s="165" t="s">
        <v>89</v>
      </c>
      <c r="C769" s="102">
        <v>5306</v>
      </c>
      <c r="D769" s="166" t="s">
        <v>139</v>
      </c>
      <c r="E769" s="126">
        <v>475</v>
      </c>
      <c r="F769" s="128">
        <v>161</v>
      </c>
      <c r="G769" s="128">
        <v>191</v>
      </c>
      <c r="H769" s="128">
        <v>123</v>
      </c>
      <c r="I769" s="126">
        <v>488</v>
      </c>
      <c r="J769" s="128">
        <v>171</v>
      </c>
      <c r="K769" s="128">
        <v>199</v>
      </c>
      <c r="L769" s="128">
        <v>118</v>
      </c>
      <c r="M769" s="126">
        <v>496</v>
      </c>
      <c r="N769" s="128">
        <v>170</v>
      </c>
      <c r="O769" s="128">
        <v>210</v>
      </c>
      <c r="P769" s="134">
        <v>116</v>
      </c>
    </row>
    <row r="770" spans="1:16" x14ac:dyDescent="0.3">
      <c r="A770" s="133">
        <v>70</v>
      </c>
      <c r="B770" s="165" t="s">
        <v>480</v>
      </c>
      <c r="C770" s="102">
        <v>70702</v>
      </c>
      <c r="D770" s="166" t="s">
        <v>991</v>
      </c>
      <c r="E770" s="126">
        <v>510</v>
      </c>
      <c r="F770" s="128">
        <v>254</v>
      </c>
      <c r="G770" s="128">
        <v>92</v>
      </c>
      <c r="H770" s="128">
        <v>164</v>
      </c>
      <c r="I770" s="126">
        <v>513</v>
      </c>
      <c r="J770" s="128">
        <v>278</v>
      </c>
      <c r="K770" s="128">
        <v>95</v>
      </c>
      <c r="L770" s="128">
        <v>140</v>
      </c>
      <c r="M770" s="126">
        <v>495</v>
      </c>
      <c r="N770" s="128">
        <v>284</v>
      </c>
      <c r="O770" s="128">
        <v>93</v>
      </c>
      <c r="P770" s="134">
        <v>118</v>
      </c>
    </row>
    <row r="771" spans="1:16" x14ac:dyDescent="0.3">
      <c r="A771" s="133">
        <v>85</v>
      </c>
      <c r="B771" s="165" t="s">
        <v>1087</v>
      </c>
      <c r="C771" s="102">
        <v>85300</v>
      </c>
      <c r="D771" s="166" t="s">
        <v>175</v>
      </c>
      <c r="E771" s="126">
        <v>478</v>
      </c>
      <c r="F771" s="128">
        <v>79</v>
      </c>
      <c r="G771" s="128">
        <v>203</v>
      </c>
      <c r="H771" s="128">
        <v>196</v>
      </c>
      <c r="I771" s="126">
        <v>468</v>
      </c>
      <c r="J771" s="128">
        <v>87</v>
      </c>
      <c r="K771" s="128">
        <v>190</v>
      </c>
      <c r="L771" s="128">
        <v>191</v>
      </c>
      <c r="M771" s="126">
        <v>495</v>
      </c>
      <c r="N771" s="128">
        <v>114</v>
      </c>
      <c r="O771" s="128">
        <v>197</v>
      </c>
      <c r="P771" s="134">
        <v>184</v>
      </c>
    </row>
    <row r="772" spans="1:16" x14ac:dyDescent="0.3">
      <c r="A772" s="133">
        <v>86</v>
      </c>
      <c r="B772" s="165" t="s">
        <v>1105</v>
      </c>
      <c r="C772" s="102">
        <v>86760</v>
      </c>
      <c r="D772" s="166" t="s">
        <v>870</v>
      </c>
      <c r="E772" s="126">
        <v>472</v>
      </c>
      <c r="F772" s="128">
        <v>210</v>
      </c>
      <c r="G772" s="128">
        <v>82</v>
      </c>
      <c r="H772" s="128">
        <v>180</v>
      </c>
      <c r="I772" s="126">
        <v>488</v>
      </c>
      <c r="J772" s="128">
        <v>218</v>
      </c>
      <c r="K772" s="128">
        <v>66</v>
      </c>
      <c r="L772" s="128">
        <v>204</v>
      </c>
      <c r="M772" s="126">
        <v>491</v>
      </c>
      <c r="N772" s="128">
        <v>228</v>
      </c>
      <c r="O772" s="128">
        <v>74</v>
      </c>
      <c r="P772" s="134">
        <v>189</v>
      </c>
    </row>
    <row r="773" spans="1:16" x14ac:dyDescent="0.3">
      <c r="A773" s="133">
        <v>41</v>
      </c>
      <c r="B773" s="165" t="s">
        <v>681</v>
      </c>
      <c r="C773" s="102">
        <v>41503</v>
      </c>
      <c r="D773" s="166" t="s">
        <v>700</v>
      </c>
      <c r="E773" s="126">
        <v>468</v>
      </c>
      <c r="F773" s="128">
        <v>211</v>
      </c>
      <c r="G773" s="128">
        <v>72</v>
      </c>
      <c r="H773" s="128">
        <v>185</v>
      </c>
      <c r="I773" s="126">
        <v>495</v>
      </c>
      <c r="J773" s="128">
        <v>225</v>
      </c>
      <c r="K773" s="128">
        <v>79</v>
      </c>
      <c r="L773" s="128">
        <v>191</v>
      </c>
      <c r="M773" s="126">
        <v>490</v>
      </c>
      <c r="N773" s="128">
        <v>225</v>
      </c>
      <c r="O773" s="128">
        <v>73</v>
      </c>
      <c r="P773" s="134">
        <v>192</v>
      </c>
    </row>
    <row r="774" spans="1:16" x14ac:dyDescent="0.3">
      <c r="A774" s="133">
        <v>52</v>
      </c>
      <c r="B774" s="165" t="s">
        <v>162</v>
      </c>
      <c r="C774" s="102">
        <v>52381</v>
      </c>
      <c r="D774" s="166" t="s">
        <v>810</v>
      </c>
      <c r="E774" s="126">
        <v>464</v>
      </c>
      <c r="F774" s="128">
        <v>199</v>
      </c>
      <c r="G774" s="128">
        <v>31</v>
      </c>
      <c r="H774" s="128">
        <v>234</v>
      </c>
      <c r="I774" s="126">
        <v>487</v>
      </c>
      <c r="J774" s="128">
        <v>219</v>
      </c>
      <c r="K774" s="128">
        <v>42</v>
      </c>
      <c r="L774" s="128">
        <v>226</v>
      </c>
      <c r="M774" s="126">
        <v>487</v>
      </c>
      <c r="N774" s="128">
        <v>221</v>
      </c>
      <c r="O774" s="128">
        <v>44</v>
      </c>
      <c r="P774" s="134">
        <v>222</v>
      </c>
    </row>
    <row r="775" spans="1:16" x14ac:dyDescent="0.3">
      <c r="A775" s="133">
        <v>41</v>
      </c>
      <c r="B775" s="165" t="s">
        <v>681</v>
      </c>
      <c r="C775" s="102">
        <v>41013</v>
      </c>
      <c r="D775" s="166" t="s">
        <v>684</v>
      </c>
      <c r="E775" s="126">
        <v>502</v>
      </c>
      <c r="F775" s="128">
        <v>200</v>
      </c>
      <c r="G775" s="128">
        <v>112</v>
      </c>
      <c r="H775" s="128">
        <v>190</v>
      </c>
      <c r="I775" s="126">
        <v>508</v>
      </c>
      <c r="J775" s="128">
        <v>203</v>
      </c>
      <c r="K775" s="128">
        <v>116</v>
      </c>
      <c r="L775" s="128">
        <v>189</v>
      </c>
      <c r="M775" s="126">
        <v>487</v>
      </c>
      <c r="N775" s="128">
        <v>197</v>
      </c>
      <c r="O775" s="128">
        <v>103</v>
      </c>
      <c r="P775" s="134">
        <v>187</v>
      </c>
    </row>
    <row r="776" spans="1:16" x14ac:dyDescent="0.3">
      <c r="A776" s="133">
        <v>73</v>
      </c>
      <c r="B776" s="165" t="s">
        <v>998</v>
      </c>
      <c r="C776" s="102">
        <v>73043</v>
      </c>
      <c r="D776" s="166" t="s">
        <v>1003</v>
      </c>
      <c r="E776" s="126">
        <v>452</v>
      </c>
      <c r="F776" s="128">
        <v>218</v>
      </c>
      <c r="G776" s="128">
        <v>36</v>
      </c>
      <c r="H776" s="128">
        <v>198</v>
      </c>
      <c r="I776" s="126">
        <v>473</v>
      </c>
      <c r="J776" s="128">
        <v>237</v>
      </c>
      <c r="K776" s="128">
        <v>32</v>
      </c>
      <c r="L776" s="128">
        <v>204</v>
      </c>
      <c r="M776" s="126">
        <v>487</v>
      </c>
      <c r="N776" s="128">
        <v>257</v>
      </c>
      <c r="O776" s="128">
        <v>29</v>
      </c>
      <c r="P776" s="134">
        <v>201</v>
      </c>
    </row>
    <row r="777" spans="1:16" x14ac:dyDescent="0.3">
      <c r="A777" s="133">
        <v>54</v>
      </c>
      <c r="B777" s="165" t="s">
        <v>838</v>
      </c>
      <c r="C777" s="102">
        <v>54670</v>
      </c>
      <c r="D777" s="166" t="s">
        <v>869</v>
      </c>
      <c r="E777" s="126">
        <v>529</v>
      </c>
      <c r="F777" s="128">
        <v>309</v>
      </c>
      <c r="G777" s="128">
        <v>44</v>
      </c>
      <c r="H777" s="128">
        <v>176</v>
      </c>
      <c r="I777" s="126">
        <v>560</v>
      </c>
      <c r="J777" s="128">
        <v>350</v>
      </c>
      <c r="K777" s="128">
        <v>31</v>
      </c>
      <c r="L777" s="128">
        <v>179</v>
      </c>
      <c r="M777" s="126">
        <v>485</v>
      </c>
      <c r="N777" s="128">
        <v>291</v>
      </c>
      <c r="O777" s="128">
        <v>27</v>
      </c>
      <c r="P777" s="134">
        <v>167</v>
      </c>
    </row>
    <row r="778" spans="1:16" x14ac:dyDescent="0.3">
      <c r="A778" s="133">
        <v>15</v>
      </c>
      <c r="B778" s="165" t="s">
        <v>286</v>
      </c>
      <c r="C778" s="102">
        <v>15667</v>
      </c>
      <c r="D778" s="166" t="s">
        <v>366</v>
      </c>
      <c r="E778" s="126">
        <v>507</v>
      </c>
      <c r="F778" s="128">
        <v>150</v>
      </c>
      <c r="G778" s="128">
        <v>215</v>
      </c>
      <c r="H778" s="128">
        <v>142</v>
      </c>
      <c r="I778" s="126">
        <v>506</v>
      </c>
      <c r="J778" s="128">
        <v>163</v>
      </c>
      <c r="K778" s="128">
        <v>214</v>
      </c>
      <c r="L778" s="128">
        <v>129</v>
      </c>
      <c r="M778" s="126">
        <v>483</v>
      </c>
      <c r="N778" s="128">
        <v>162</v>
      </c>
      <c r="O778" s="128">
        <v>199</v>
      </c>
      <c r="P778" s="134">
        <v>122</v>
      </c>
    </row>
    <row r="779" spans="1:16" x14ac:dyDescent="0.3">
      <c r="A779" s="133">
        <v>52</v>
      </c>
      <c r="B779" s="165" t="s">
        <v>162</v>
      </c>
      <c r="C779" s="102">
        <v>52418</v>
      </c>
      <c r="D779" s="166" t="s">
        <v>815</v>
      </c>
      <c r="E779" s="126">
        <v>464</v>
      </c>
      <c r="F779" s="128">
        <v>178</v>
      </c>
      <c r="G779" s="128">
        <v>68</v>
      </c>
      <c r="H779" s="128">
        <v>218</v>
      </c>
      <c r="I779" s="126">
        <v>479</v>
      </c>
      <c r="J779" s="128">
        <v>195</v>
      </c>
      <c r="K779" s="128">
        <v>69</v>
      </c>
      <c r="L779" s="128">
        <v>215</v>
      </c>
      <c r="M779" s="126">
        <v>482</v>
      </c>
      <c r="N779" s="128">
        <v>198</v>
      </c>
      <c r="O779" s="128">
        <v>66</v>
      </c>
      <c r="P779" s="134">
        <v>218</v>
      </c>
    </row>
    <row r="780" spans="1:16" x14ac:dyDescent="0.3">
      <c r="A780" s="133">
        <v>25</v>
      </c>
      <c r="B780" s="165" t="s">
        <v>540</v>
      </c>
      <c r="C780" s="102">
        <v>25649</v>
      </c>
      <c r="D780" s="166" t="s">
        <v>613</v>
      </c>
      <c r="E780" s="126">
        <v>527</v>
      </c>
      <c r="F780" s="128">
        <v>188</v>
      </c>
      <c r="G780" s="128">
        <v>98</v>
      </c>
      <c r="H780" s="128">
        <v>241</v>
      </c>
      <c r="I780" s="126">
        <v>522</v>
      </c>
      <c r="J780" s="128">
        <v>188</v>
      </c>
      <c r="K780" s="128">
        <v>93</v>
      </c>
      <c r="L780" s="128">
        <v>241</v>
      </c>
      <c r="M780" s="126">
        <v>482</v>
      </c>
      <c r="N780" s="128">
        <v>207</v>
      </c>
      <c r="O780" s="128">
        <v>91</v>
      </c>
      <c r="P780" s="134">
        <v>184</v>
      </c>
    </row>
    <row r="781" spans="1:16" x14ac:dyDescent="0.3">
      <c r="A781" s="133">
        <v>5</v>
      </c>
      <c r="B781" s="165" t="s">
        <v>89</v>
      </c>
      <c r="C781" s="102">
        <v>5873</v>
      </c>
      <c r="D781" s="166" t="s">
        <v>209</v>
      </c>
      <c r="E781" s="126">
        <v>455</v>
      </c>
      <c r="F781" s="128">
        <v>201</v>
      </c>
      <c r="G781" s="128">
        <v>113</v>
      </c>
      <c r="H781" s="128">
        <v>141</v>
      </c>
      <c r="I781" s="126">
        <v>452</v>
      </c>
      <c r="J781" s="128">
        <v>188</v>
      </c>
      <c r="K781" s="128">
        <v>106</v>
      </c>
      <c r="L781" s="128">
        <v>158</v>
      </c>
      <c r="M781" s="126">
        <v>481</v>
      </c>
      <c r="N781" s="128">
        <v>188</v>
      </c>
      <c r="O781" s="128">
        <v>120</v>
      </c>
      <c r="P781" s="134">
        <v>173</v>
      </c>
    </row>
    <row r="782" spans="1:16" x14ac:dyDescent="0.3">
      <c r="A782" s="133">
        <v>41</v>
      </c>
      <c r="B782" s="165" t="s">
        <v>681</v>
      </c>
      <c r="C782" s="102">
        <v>41518</v>
      </c>
      <c r="D782" s="166" t="s">
        <v>701</v>
      </c>
      <c r="E782" s="126">
        <v>448</v>
      </c>
      <c r="F782" s="128">
        <v>150</v>
      </c>
      <c r="G782" s="128">
        <v>136</v>
      </c>
      <c r="H782" s="128">
        <v>162</v>
      </c>
      <c r="I782" s="126">
        <v>479</v>
      </c>
      <c r="J782" s="128">
        <v>156</v>
      </c>
      <c r="K782" s="128">
        <v>150</v>
      </c>
      <c r="L782" s="128">
        <v>173</v>
      </c>
      <c r="M782" s="126">
        <v>481</v>
      </c>
      <c r="N782" s="128">
        <v>156</v>
      </c>
      <c r="O782" s="128">
        <v>154</v>
      </c>
      <c r="P782" s="134">
        <v>171</v>
      </c>
    </row>
    <row r="783" spans="1:16" x14ac:dyDescent="0.3">
      <c r="A783" s="133">
        <v>54</v>
      </c>
      <c r="B783" s="165" t="s">
        <v>838</v>
      </c>
      <c r="C783" s="102">
        <v>54660</v>
      </c>
      <c r="D783" s="166" t="s">
        <v>868</v>
      </c>
      <c r="E783" s="126">
        <v>540</v>
      </c>
      <c r="F783" s="128">
        <v>275</v>
      </c>
      <c r="G783" s="128">
        <v>153</v>
      </c>
      <c r="H783" s="128">
        <v>112</v>
      </c>
      <c r="I783" s="126">
        <v>546</v>
      </c>
      <c r="J783" s="128">
        <v>293</v>
      </c>
      <c r="K783" s="128">
        <v>145</v>
      </c>
      <c r="L783" s="128">
        <v>108</v>
      </c>
      <c r="M783" s="126">
        <v>480</v>
      </c>
      <c r="N783" s="128">
        <v>241</v>
      </c>
      <c r="O783" s="128">
        <v>137</v>
      </c>
      <c r="P783" s="134">
        <v>102</v>
      </c>
    </row>
    <row r="784" spans="1:16" x14ac:dyDescent="0.3">
      <c r="A784" s="133">
        <v>5</v>
      </c>
      <c r="B784" s="165" t="s">
        <v>89</v>
      </c>
      <c r="C784" s="102">
        <v>5059</v>
      </c>
      <c r="D784" s="166" t="s">
        <v>105</v>
      </c>
      <c r="E784" s="126">
        <v>651</v>
      </c>
      <c r="F784" s="128">
        <v>250</v>
      </c>
      <c r="G784" s="128">
        <v>208</v>
      </c>
      <c r="H784" s="128">
        <v>193</v>
      </c>
      <c r="I784" s="126">
        <v>522</v>
      </c>
      <c r="J784" s="128">
        <v>142</v>
      </c>
      <c r="K784" s="128">
        <v>206</v>
      </c>
      <c r="L784" s="128">
        <v>174</v>
      </c>
      <c r="M784" s="126">
        <v>479</v>
      </c>
      <c r="N784" s="128">
        <v>124</v>
      </c>
      <c r="O784" s="128">
        <v>198</v>
      </c>
      <c r="P784" s="134">
        <v>157</v>
      </c>
    </row>
    <row r="785" spans="1:16" x14ac:dyDescent="0.3">
      <c r="A785" s="133">
        <v>47</v>
      </c>
      <c r="B785" s="165" t="s">
        <v>730</v>
      </c>
      <c r="C785" s="102">
        <v>47720</v>
      </c>
      <c r="D785" s="166" t="s">
        <v>754</v>
      </c>
      <c r="E785" s="126">
        <v>501</v>
      </c>
      <c r="F785" s="128">
        <v>197</v>
      </c>
      <c r="G785" s="128">
        <v>78</v>
      </c>
      <c r="H785" s="128">
        <v>226</v>
      </c>
      <c r="I785" s="126">
        <v>489</v>
      </c>
      <c r="J785" s="128">
        <v>211</v>
      </c>
      <c r="K785" s="128">
        <v>79</v>
      </c>
      <c r="L785" s="128">
        <v>199</v>
      </c>
      <c r="M785" s="126">
        <v>478</v>
      </c>
      <c r="N785" s="128">
        <v>213</v>
      </c>
      <c r="O785" s="128">
        <v>76</v>
      </c>
      <c r="P785" s="134">
        <v>189</v>
      </c>
    </row>
    <row r="786" spans="1:16" x14ac:dyDescent="0.3">
      <c r="A786" s="133">
        <v>19</v>
      </c>
      <c r="B786" s="165" t="s">
        <v>449</v>
      </c>
      <c r="C786" s="102">
        <v>19392</v>
      </c>
      <c r="D786" s="166" t="s">
        <v>463</v>
      </c>
      <c r="E786" s="126">
        <v>504</v>
      </c>
      <c r="F786" s="128">
        <v>248</v>
      </c>
      <c r="G786" s="128">
        <v>90</v>
      </c>
      <c r="H786" s="128">
        <v>166</v>
      </c>
      <c r="I786" s="126">
        <v>488</v>
      </c>
      <c r="J786" s="128">
        <v>264</v>
      </c>
      <c r="K786" s="128">
        <v>84</v>
      </c>
      <c r="L786" s="128">
        <v>140</v>
      </c>
      <c r="M786" s="126">
        <v>477</v>
      </c>
      <c r="N786" s="128">
        <v>265</v>
      </c>
      <c r="O786" s="128">
        <v>77</v>
      </c>
      <c r="P786" s="134">
        <v>135</v>
      </c>
    </row>
    <row r="787" spans="1:16" x14ac:dyDescent="0.3">
      <c r="A787" s="133">
        <v>47</v>
      </c>
      <c r="B787" s="165" t="s">
        <v>730</v>
      </c>
      <c r="C787" s="102">
        <v>47258</v>
      </c>
      <c r="D787" s="166" t="s">
        <v>739</v>
      </c>
      <c r="E787" s="126">
        <v>484</v>
      </c>
      <c r="F787" s="128">
        <v>275</v>
      </c>
      <c r="G787" s="128">
        <v>57</v>
      </c>
      <c r="H787" s="128">
        <v>152</v>
      </c>
      <c r="I787" s="126">
        <v>504</v>
      </c>
      <c r="J787" s="128">
        <v>301</v>
      </c>
      <c r="K787" s="128">
        <v>51</v>
      </c>
      <c r="L787" s="128">
        <v>152</v>
      </c>
      <c r="M787" s="126">
        <v>477</v>
      </c>
      <c r="N787" s="128">
        <v>303</v>
      </c>
      <c r="O787" s="128">
        <v>45</v>
      </c>
      <c r="P787" s="134">
        <v>129</v>
      </c>
    </row>
    <row r="788" spans="1:16" x14ac:dyDescent="0.3">
      <c r="A788" s="133">
        <v>63</v>
      </c>
      <c r="B788" s="165" t="s">
        <v>877</v>
      </c>
      <c r="C788" s="102">
        <v>63548</v>
      </c>
      <c r="D788" s="166" t="s">
        <v>884</v>
      </c>
      <c r="E788" s="126">
        <v>499</v>
      </c>
      <c r="F788" s="128">
        <v>142</v>
      </c>
      <c r="G788" s="128">
        <v>168</v>
      </c>
      <c r="H788" s="128">
        <v>189</v>
      </c>
      <c r="I788" s="126">
        <v>527</v>
      </c>
      <c r="J788" s="128">
        <v>155</v>
      </c>
      <c r="K788" s="128">
        <v>190</v>
      </c>
      <c r="L788" s="128">
        <v>182</v>
      </c>
      <c r="M788" s="126">
        <v>476</v>
      </c>
      <c r="N788" s="128">
        <v>150</v>
      </c>
      <c r="O788" s="128">
        <v>149</v>
      </c>
      <c r="P788" s="134">
        <v>177</v>
      </c>
    </row>
    <row r="789" spans="1:16" x14ac:dyDescent="0.3">
      <c r="A789" s="133">
        <v>5</v>
      </c>
      <c r="B789" s="165" t="s">
        <v>89</v>
      </c>
      <c r="C789" s="102">
        <v>5134</v>
      </c>
      <c r="D789" s="166" t="s">
        <v>117</v>
      </c>
      <c r="E789" s="126">
        <v>469</v>
      </c>
      <c r="F789" s="128">
        <v>214</v>
      </c>
      <c r="G789" s="128">
        <v>96</v>
      </c>
      <c r="H789" s="128">
        <v>159</v>
      </c>
      <c r="I789" s="126">
        <v>498</v>
      </c>
      <c r="J789" s="128">
        <v>228</v>
      </c>
      <c r="K789" s="128">
        <v>106</v>
      </c>
      <c r="L789" s="128">
        <v>164</v>
      </c>
      <c r="M789" s="126">
        <v>474</v>
      </c>
      <c r="N789" s="128">
        <v>230</v>
      </c>
      <c r="O789" s="128">
        <v>91</v>
      </c>
      <c r="P789" s="134">
        <v>153</v>
      </c>
    </row>
    <row r="790" spans="1:16" x14ac:dyDescent="0.3">
      <c r="A790" s="133">
        <v>25</v>
      </c>
      <c r="B790" s="165" t="s">
        <v>540</v>
      </c>
      <c r="C790" s="102">
        <v>25898</v>
      </c>
      <c r="D790" s="166" t="s">
        <v>649</v>
      </c>
      <c r="E790" s="126">
        <v>492</v>
      </c>
      <c r="F790" s="128">
        <v>124</v>
      </c>
      <c r="G790" s="128">
        <v>232</v>
      </c>
      <c r="H790" s="128">
        <v>136</v>
      </c>
      <c r="I790" s="126">
        <v>475</v>
      </c>
      <c r="J790" s="128">
        <v>130</v>
      </c>
      <c r="K790" s="128">
        <v>231</v>
      </c>
      <c r="L790" s="128">
        <v>114</v>
      </c>
      <c r="M790" s="126">
        <v>474</v>
      </c>
      <c r="N790" s="128">
        <v>134</v>
      </c>
      <c r="O790" s="128">
        <v>235</v>
      </c>
      <c r="P790" s="134">
        <v>105</v>
      </c>
    </row>
    <row r="791" spans="1:16" x14ac:dyDescent="0.3">
      <c r="A791" s="133">
        <v>15</v>
      </c>
      <c r="B791" s="165" t="s">
        <v>286</v>
      </c>
      <c r="C791" s="102">
        <v>15215</v>
      </c>
      <c r="D791" s="166" t="s">
        <v>308</v>
      </c>
      <c r="E791" s="126">
        <v>483</v>
      </c>
      <c r="F791" s="128">
        <v>74</v>
      </c>
      <c r="G791" s="128">
        <v>335</v>
      </c>
      <c r="H791" s="128">
        <v>74</v>
      </c>
      <c r="I791" s="126">
        <v>464</v>
      </c>
      <c r="J791" s="128">
        <v>80</v>
      </c>
      <c r="K791" s="128">
        <v>310</v>
      </c>
      <c r="L791" s="128">
        <v>74</v>
      </c>
      <c r="M791" s="126">
        <v>474</v>
      </c>
      <c r="N791" s="128">
        <v>77</v>
      </c>
      <c r="O791" s="128">
        <v>325</v>
      </c>
      <c r="P791" s="134">
        <v>72</v>
      </c>
    </row>
    <row r="792" spans="1:16" x14ac:dyDescent="0.3">
      <c r="A792" s="133">
        <v>41</v>
      </c>
      <c r="B792" s="165" t="s">
        <v>681</v>
      </c>
      <c r="C792" s="102">
        <v>41872</v>
      </c>
      <c r="D792" s="166" t="s">
        <v>714</v>
      </c>
      <c r="E792" s="126">
        <v>518</v>
      </c>
      <c r="F792" s="128">
        <v>129</v>
      </c>
      <c r="G792" s="128">
        <v>292</v>
      </c>
      <c r="H792" s="128">
        <v>97</v>
      </c>
      <c r="I792" s="126">
        <v>534</v>
      </c>
      <c r="J792" s="128">
        <v>143</v>
      </c>
      <c r="K792" s="128">
        <v>298</v>
      </c>
      <c r="L792" s="128">
        <v>93</v>
      </c>
      <c r="M792" s="126">
        <v>473</v>
      </c>
      <c r="N792" s="128">
        <v>146</v>
      </c>
      <c r="O792" s="128">
        <v>254</v>
      </c>
      <c r="P792" s="134">
        <v>73</v>
      </c>
    </row>
    <row r="793" spans="1:16" x14ac:dyDescent="0.3">
      <c r="A793" s="133">
        <v>5</v>
      </c>
      <c r="B793" s="165" t="s">
        <v>89</v>
      </c>
      <c r="C793" s="102">
        <v>5475</v>
      </c>
      <c r="D793" s="166" t="s">
        <v>160</v>
      </c>
      <c r="E793" s="126">
        <v>456</v>
      </c>
      <c r="F793" s="128">
        <v>138</v>
      </c>
      <c r="G793" s="128">
        <v>76</v>
      </c>
      <c r="H793" s="128">
        <v>242</v>
      </c>
      <c r="I793" s="126">
        <v>452</v>
      </c>
      <c r="J793" s="128">
        <v>147</v>
      </c>
      <c r="K793" s="128">
        <v>73</v>
      </c>
      <c r="L793" s="128">
        <v>232</v>
      </c>
      <c r="M793" s="126">
        <v>472</v>
      </c>
      <c r="N793" s="128">
        <v>145</v>
      </c>
      <c r="O793" s="128">
        <v>76</v>
      </c>
      <c r="P793" s="134">
        <v>251</v>
      </c>
    </row>
    <row r="794" spans="1:16" x14ac:dyDescent="0.3">
      <c r="A794" s="133">
        <v>52</v>
      </c>
      <c r="B794" s="165" t="s">
        <v>162</v>
      </c>
      <c r="C794" s="102">
        <v>52210</v>
      </c>
      <c r="D794" s="166" t="s">
        <v>793</v>
      </c>
      <c r="E794" s="126">
        <v>467</v>
      </c>
      <c r="F794" s="128">
        <v>128</v>
      </c>
      <c r="G794" s="128">
        <v>149</v>
      </c>
      <c r="H794" s="128">
        <v>190</v>
      </c>
      <c r="I794" s="126">
        <v>484</v>
      </c>
      <c r="J794" s="128">
        <v>141</v>
      </c>
      <c r="K794" s="128">
        <v>150</v>
      </c>
      <c r="L794" s="128">
        <v>193</v>
      </c>
      <c r="M794" s="126">
        <v>471</v>
      </c>
      <c r="N794" s="128">
        <v>143</v>
      </c>
      <c r="O794" s="128">
        <v>140</v>
      </c>
      <c r="P794" s="134">
        <v>188</v>
      </c>
    </row>
    <row r="795" spans="1:16" x14ac:dyDescent="0.3">
      <c r="A795" s="133">
        <v>54</v>
      </c>
      <c r="B795" s="165" t="s">
        <v>838</v>
      </c>
      <c r="C795" s="102">
        <v>54099</v>
      </c>
      <c r="D795" s="165" t="s">
        <v>842</v>
      </c>
      <c r="E795" s="126">
        <v>547</v>
      </c>
      <c r="F795" s="128">
        <v>192</v>
      </c>
      <c r="G795" s="128">
        <v>233</v>
      </c>
      <c r="H795" s="128">
        <v>122</v>
      </c>
      <c r="I795" s="126">
        <v>532</v>
      </c>
      <c r="J795" s="128">
        <v>214</v>
      </c>
      <c r="K795" s="128">
        <v>202</v>
      </c>
      <c r="L795" s="128">
        <v>116</v>
      </c>
      <c r="M795" s="126">
        <v>470</v>
      </c>
      <c r="N795" s="128">
        <v>190</v>
      </c>
      <c r="O795" s="128">
        <v>164</v>
      </c>
      <c r="P795" s="134">
        <v>116</v>
      </c>
    </row>
    <row r="796" spans="1:16" x14ac:dyDescent="0.3">
      <c r="A796" s="133">
        <v>41</v>
      </c>
      <c r="B796" s="165" t="s">
        <v>681</v>
      </c>
      <c r="C796" s="102">
        <v>41206</v>
      </c>
      <c r="D796" s="166" t="s">
        <v>690</v>
      </c>
      <c r="E796" s="126">
        <v>430</v>
      </c>
      <c r="F796" s="128">
        <v>164</v>
      </c>
      <c r="G796" s="128">
        <v>128</v>
      </c>
      <c r="H796" s="128">
        <v>138</v>
      </c>
      <c r="I796" s="126">
        <v>465</v>
      </c>
      <c r="J796" s="128">
        <v>180</v>
      </c>
      <c r="K796" s="128">
        <v>135</v>
      </c>
      <c r="L796" s="128">
        <v>150</v>
      </c>
      <c r="M796" s="126">
        <v>469</v>
      </c>
      <c r="N796" s="128">
        <v>182</v>
      </c>
      <c r="O796" s="128">
        <v>137</v>
      </c>
      <c r="P796" s="134">
        <v>150</v>
      </c>
    </row>
    <row r="797" spans="1:16" x14ac:dyDescent="0.3">
      <c r="A797" s="133">
        <v>52</v>
      </c>
      <c r="B797" s="165" t="s">
        <v>162</v>
      </c>
      <c r="C797" s="102">
        <v>52473</v>
      </c>
      <c r="D797" s="166" t="s">
        <v>595</v>
      </c>
      <c r="E797" s="126">
        <v>468</v>
      </c>
      <c r="F797" s="128">
        <v>241</v>
      </c>
      <c r="G797" s="128">
        <v>101</v>
      </c>
      <c r="H797" s="128">
        <v>126</v>
      </c>
      <c r="I797" s="126">
        <v>498</v>
      </c>
      <c r="J797" s="128">
        <v>262</v>
      </c>
      <c r="K797" s="128">
        <v>108</v>
      </c>
      <c r="L797" s="128">
        <v>128</v>
      </c>
      <c r="M797" s="126">
        <v>468</v>
      </c>
      <c r="N797" s="128">
        <v>265</v>
      </c>
      <c r="O797" s="128">
        <v>101</v>
      </c>
      <c r="P797" s="134">
        <v>102</v>
      </c>
    </row>
    <row r="798" spans="1:16" x14ac:dyDescent="0.3">
      <c r="A798" s="133">
        <v>5</v>
      </c>
      <c r="B798" s="165" t="s">
        <v>89</v>
      </c>
      <c r="C798" s="102">
        <v>5543</v>
      </c>
      <c r="D798" s="166" t="s">
        <v>167</v>
      </c>
      <c r="E798" s="126">
        <v>462</v>
      </c>
      <c r="F798" s="128">
        <v>219</v>
      </c>
      <c r="G798" s="128">
        <v>50</v>
      </c>
      <c r="H798" s="128">
        <v>193</v>
      </c>
      <c r="I798" s="126">
        <v>490</v>
      </c>
      <c r="J798" s="128">
        <v>235</v>
      </c>
      <c r="K798" s="128">
        <v>66</v>
      </c>
      <c r="L798" s="128">
        <v>189</v>
      </c>
      <c r="M798" s="126">
        <v>468</v>
      </c>
      <c r="N798" s="128">
        <v>228</v>
      </c>
      <c r="O798" s="128">
        <v>60</v>
      </c>
      <c r="P798" s="134">
        <v>180</v>
      </c>
    </row>
    <row r="799" spans="1:16" x14ac:dyDescent="0.3">
      <c r="A799" s="133">
        <v>68</v>
      </c>
      <c r="B799" s="165" t="s">
        <v>900</v>
      </c>
      <c r="C799" s="102">
        <v>68162</v>
      </c>
      <c r="D799" s="166" t="s">
        <v>910</v>
      </c>
      <c r="E799" s="126">
        <v>435</v>
      </c>
      <c r="F799" s="128">
        <v>186</v>
      </c>
      <c r="G799" s="128">
        <v>106</v>
      </c>
      <c r="H799" s="128">
        <v>143</v>
      </c>
      <c r="I799" s="126">
        <v>448</v>
      </c>
      <c r="J799" s="128">
        <v>190</v>
      </c>
      <c r="K799" s="128">
        <v>114</v>
      </c>
      <c r="L799" s="128">
        <v>144</v>
      </c>
      <c r="M799" s="126">
        <v>466</v>
      </c>
      <c r="N799" s="128">
        <v>200</v>
      </c>
      <c r="O799" s="128">
        <v>125</v>
      </c>
      <c r="P799" s="134">
        <v>141</v>
      </c>
    </row>
    <row r="800" spans="1:16" x14ac:dyDescent="0.3">
      <c r="A800" s="133">
        <v>25</v>
      </c>
      <c r="B800" s="165" t="s">
        <v>540</v>
      </c>
      <c r="C800" s="102">
        <v>25335</v>
      </c>
      <c r="D800" s="166" t="s">
        <v>582</v>
      </c>
      <c r="E800" s="126">
        <v>475</v>
      </c>
      <c r="F800" s="128">
        <v>219</v>
      </c>
      <c r="G800" s="128">
        <v>118</v>
      </c>
      <c r="H800" s="128">
        <v>138</v>
      </c>
      <c r="I800" s="126">
        <v>480</v>
      </c>
      <c r="J800" s="128">
        <v>227</v>
      </c>
      <c r="K800" s="128">
        <v>115</v>
      </c>
      <c r="L800" s="128">
        <v>138</v>
      </c>
      <c r="M800" s="126">
        <v>465</v>
      </c>
      <c r="N800" s="128">
        <v>228</v>
      </c>
      <c r="O800" s="128">
        <v>106</v>
      </c>
      <c r="P800" s="134">
        <v>131</v>
      </c>
    </row>
    <row r="801" spans="1:16" x14ac:dyDescent="0.3">
      <c r="A801" s="133">
        <v>5</v>
      </c>
      <c r="B801" s="165" t="s">
        <v>89</v>
      </c>
      <c r="C801" s="102">
        <v>5004</v>
      </c>
      <c r="D801" s="166" t="s">
        <v>92</v>
      </c>
      <c r="E801" s="126">
        <v>458</v>
      </c>
      <c r="F801" s="128">
        <v>63</v>
      </c>
      <c r="G801" s="128">
        <v>327</v>
      </c>
      <c r="H801" s="128">
        <v>68</v>
      </c>
      <c r="I801" s="126">
        <v>562</v>
      </c>
      <c r="J801" s="128">
        <v>65</v>
      </c>
      <c r="K801" s="128">
        <v>425</v>
      </c>
      <c r="L801" s="128">
        <v>72</v>
      </c>
      <c r="M801" s="126">
        <v>464</v>
      </c>
      <c r="N801" s="128">
        <v>69</v>
      </c>
      <c r="O801" s="128">
        <v>332</v>
      </c>
      <c r="P801" s="134">
        <v>63</v>
      </c>
    </row>
    <row r="802" spans="1:16" x14ac:dyDescent="0.3">
      <c r="A802" s="133">
        <v>5</v>
      </c>
      <c r="B802" s="165" t="s">
        <v>89</v>
      </c>
      <c r="C802" s="102">
        <v>5315</v>
      </c>
      <c r="D802" s="166" t="s">
        <v>143</v>
      </c>
      <c r="E802" s="126">
        <v>472</v>
      </c>
      <c r="F802" s="128">
        <v>130</v>
      </c>
      <c r="G802" s="128">
        <v>215</v>
      </c>
      <c r="H802" s="128">
        <v>127</v>
      </c>
      <c r="I802" s="126">
        <v>486</v>
      </c>
      <c r="J802" s="128">
        <v>143</v>
      </c>
      <c r="K802" s="128">
        <v>216</v>
      </c>
      <c r="L802" s="128">
        <v>127</v>
      </c>
      <c r="M802" s="126">
        <v>464</v>
      </c>
      <c r="N802" s="128">
        <v>144</v>
      </c>
      <c r="O802" s="128">
        <v>209</v>
      </c>
      <c r="P802" s="134">
        <v>111</v>
      </c>
    </row>
    <row r="803" spans="1:16" x14ac:dyDescent="0.3">
      <c r="A803" s="133">
        <v>8</v>
      </c>
      <c r="B803" s="165" t="s">
        <v>215</v>
      </c>
      <c r="C803" s="102">
        <v>8849</v>
      </c>
      <c r="D803" s="166" t="s">
        <v>237</v>
      </c>
      <c r="E803" s="126">
        <v>467</v>
      </c>
      <c r="F803" s="128">
        <v>111</v>
      </c>
      <c r="G803" s="128">
        <v>111</v>
      </c>
      <c r="H803" s="128">
        <v>245</v>
      </c>
      <c r="I803" s="126">
        <v>481</v>
      </c>
      <c r="J803" s="128">
        <v>130</v>
      </c>
      <c r="K803" s="128">
        <v>109</v>
      </c>
      <c r="L803" s="128">
        <v>242</v>
      </c>
      <c r="M803" s="126">
        <v>463</v>
      </c>
      <c r="N803" s="128">
        <v>126</v>
      </c>
      <c r="O803" s="128">
        <v>107</v>
      </c>
      <c r="P803" s="134">
        <v>230</v>
      </c>
    </row>
    <row r="804" spans="1:16" x14ac:dyDescent="0.3">
      <c r="A804" s="133">
        <v>52</v>
      </c>
      <c r="B804" s="165" t="s">
        <v>162</v>
      </c>
      <c r="C804" s="102">
        <v>52435</v>
      </c>
      <c r="D804" s="166" t="s">
        <v>817</v>
      </c>
      <c r="E804" s="126">
        <v>475</v>
      </c>
      <c r="F804" s="128">
        <v>192</v>
      </c>
      <c r="G804" s="128">
        <v>135</v>
      </c>
      <c r="H804" s="128">
        <v>148</v>
      </c>
      <c r="I804" s="126">
        <v>486</v>
      </c>
      <c r="J804" s="128">
        <v>207</v>
      </c>
      <c r="K804" s="128">
        <v>125</v>
      </c>
      <c r="L804" s="128">
        <v>154</v>
      </c>
      <c r="M804" s="126">
        <v>461</v>
      </c>
      <c r="N804" s="128">
        <v>199</v>
      </c>
      <c r="O804" s="128">
        <v>117</v>
      </c>
      <c r="P804" s="134">
        <v>145</v>
      </c>
    </row>
    <row r="805" spans="1:16" x14ac:dyDescent="0.3">
      <c r="A805" s="133">
        <v>73</v>
      </c>
      <c r="B805" s="165" t="s">
        <v>998</v>
      </c>
      <c r="C805" s="102">
        <v>73520</v>
      </c>
      <c r="D805" s="166" t="s">
        <v>1029</v>
      </c>
      <c r="E805" s="126">
        <v>394</v>
      </c>
      <c r="F805" s="128">
        <v>143</v>
      </c>
      <c r="G805" s="128">
        <v>47</v>
      </c>
      <c r="H805" s="128">
        <v>204</v>
      </c>
      <c r="I805" s="126">
        <v>433</v>
      </c>
      <c r="J805" s="128">
        <v>187</v>
      </c>
      <c r="K805" s="128">
        <v>46</v>
      </c>
      <c r="L805" s="128">
        <v>200</v>
      </c>
      <c r="M805" s="126">
        <v>460</v>
      </c>
      <c r="N805" s="128">
        <v>242</v>
      </c>
      <c r="O805" s="128">
        <v>42</v>
      </c>
      <c r="P805" s="134">
        <v>176</v>
      </c>
    </row>
    <row r="806" spans="1:16" x14ac:dyDescent="0.3">
      <c r="A806" s="133">
        <v>15</v>
      </c>
      <c r="B806" s="165" t="s">
        <v>286</v>
      </c>
      <c r="C806" s="102">
        <v>15804</v>
      </c>
      <c r="D806" s="166" t="s">
        <v>390</v>
      </c>
      <c r="E806" s="126">
        <v>487</v>
      </c>
      <c r="F806" s="128">
        <v>182</v>
      </c>
      <c r="G806" s="128">
        <v>190</v>
      </c>
      <c r="H806" s="128">
        <v>115</v>
      </c>
      <c r="I806" s="126">
        <v>475</v>
      </c>
      <c r="J806" s="128">
        <v>195</v>
      </c>
      <c r="K806" s="128">
        <v>167</v>
      </c>
      <c r="L806" s="128">
        <v>113</v>
      </c>
      <c r="M806" s="126">
        <v>459</v>
      </c>
      <c r="N806" s="128">
        <v>193</v>
      </c>
      <c r="O806" s="128">
        <v>159</v>
      </c>
      <c r="P806" s="134">
        <v>107</v>
      </c>
    </row>
    <row r="807" spans="1:16" x14ac:dyDescent="0.3">
      <c r="A807" s="133">
        <v>8</v>
      </c>
      <c r="B807" s="165" t="s">
        <v>215</v>
      </c>
      <c r="C807" s="102">
        <v>8770</v>
      </c>
      <c r="D807" s="166" t="s">
        <v>235</v>
      </c>
      <c r="E807" s="126">
        <v>504</v>
      </c>
      <c r="F807" s="128">
        <v>165</v>
      </c>
      <c r="G807" s="128">
        <v>129</v>
      </c>
      <c r="H807" s="128">
        <v>210</v>
      </c>
      <c r="I807" s="126">
        <v>508</v>
      </c>
      <c r="J807" s="128">
        <v>181</v>
      </c>
      <c r="K807" s="128">
        <v>122</v>
      </c>
      <c r="L807" s="128">
        <v>205</v>
      </c>
      <c r="M807" s="126">
        <v>457</v>
      </c>
      <c r="N807" s="128">
        <v>181</v>
      </c>
      <c r="O807" s="128">
        <v>104</v>
      </c>
      <c r="P807" s="134">
        <v>172</v>
      </c>
    </row>
    <row r="808" spans="1:16" x14ac:dyDescent="0.3">
      <c r="A808" s="133">
        <v>41</v>
      </c>
      <c r="B808" s="165" t="s">
        <v>681</v>
      </c>
      <c r="C808" s="102">
        <v>41801</v>
      </c>
      <c r="D808" s="166" t="s">
        <v>712</v>
      </c>
      <c r="E808" s="126">
        <v>438</v>
      </c>
      <c r="F808" s="128">
        <v>178</v>
      </c>
      <c r="G808" s="128">
        <v>104</v>
      </c>
      <c r="H808" s="128">
        <v>156</v>
      </c>
      <c r="I808" s="126">
        <v>462</v>
      </c>
      <c r="J808" s="128">
        <v>188</v>
      </c>
      <c r="K808" s="128">
        <v>102</v>
      </c>
      <c r="L808" s="128">
        <v>172</v>
      </c>
      <c r="M808" s="126">
        <v>455</v>
      </c>
      <c r="N808" s="128">
        <v>187</v>
      </c>
      <c r="O808" s="128">
        <v>99</v>
      </c>
      <c r="P808" s="134">
        <v>169</v>
      </c>
    </row>
    <row r="809" spans="1:16" x14ac:dyDescent="0.3">
      <c r="A809" s="133">
        <v>15</v>
      </c>
      <c r="B809" s="165" t="s">
        <v>286</v>
      </c>
      <c r="C809" s="102">
        <v>15686</v>
      </c>
      <c r="D809" s="166" t="s">
        <v>370</v>
      </c>
      <c r="E809" s="126">
        <v>435</v>
      </c>
      <c r="F809" s="128">
        <v>127</v>
      </c>
      <c r="G809" s="128">
        <v>117</v>
      </c>
      <c r="H809" s="128">
        <v>191</v>
      </c>
      <c r="I809" s="126">
        <v>460</v>
      </c>
      <c r="J809" s="128">
        <v>139</v>
      </c>
      <c r="K809" s="128">
        <v>133</v>
      </c>
      <c r="L809" s="128">
        <v>188</v>
      </c>
      <c r="M809" s="126">
        <v>455</v>
      </c>
      <c r="N809" s="128">
        <v>137</v>
      </c>
      <c r="O809" s="128">
        <v>135</v>
      </c>
      <c r="P809" s="134">
        <v>183</v>
      </c>
    </row>
    <row r="810" spans="1:16" x14ac:dyDescent="0.3">
      <c r="A810" s="133">
        <v>19</v>
      </c>
      <c r="B810" s="165" t="s">
        <v>449</v>
      </c>
      <c r="C810" s="102">
        <v>19622</v>
      </c>
      <c r="D810" s="166" t="s">
        <v>474</v>
      </c>
      <c r="E810" s="126">
        <v>492</v>
      </c>
      <c r="F810" s="128">
        <v>211</v>
      </c>
      <c r="G810" s="128">
        <v>112</v>
      </c>
      <c r="H810" s="128">
        <v>169</v>
      </c>
      <c r="I810" s="126">
        <v>474</v>
      </c>
      <c r="J810" s="128">
        <v>226</v>
      </c>
      <c r="K810" s="128">
        <v>106</v>
      </c>
      <c r="L810" s="128">
        <v>142</v>
      </c>
      <c r="M810" s="126">
        <v>453</v>
      </c>
      <c r="N810" s="128">
        <v>223</v>
      </c>
      <c r="O810" s="128">
        <v>100</v>
      </c>
      <c r="P810" s="134">
        <v>130</v>
      </c>
    </row>
    <row r="811" spans="1:16" x14ac:dyDescent="0.3">
      <c r="A811" s="133">
        <v>27</v>
      </c>
      <c r="B811" s="165" t="s">
        <v>651</v>
      </c>
      <c r="C811" s="102">
        <v>27250</v>
      </c>
      <c r="D811" s="166" t="s">
        <v>665</v>
      </c>
      <c r="E811" s="126">
        <v>489</v>
      </c>
      <c r="F811" s="128">
        <v>159</v>
      </c>
      <c r="G811" s="128">
        <v>151</v>
      </c>
      <c r="H811" s="128">
        <v>179</v>
      </c>
      <c r="I811" s="126">
        <v>478</v>
      </c>
      <c r="J811" s="128">
        <v>193</v>
      </c>
      <c r="K811" s="128">
        <v>136</v>
      </c>
      <c r="L811" s="128">
        <v>149</v>
      </c>
      <c r="M811" s="126">
        <v>452</v>
      </c>
      <c r="N811" s="128">
        <v>190</v>
      </c>
      <c r="O811" s="128">
        <v>129</v>
      </c>
      <c r="P811" s="134">
        <v>133</v>
      </c>
    </row>
    <row r="812" spans="1:16" x14ac:dyDescent="0.3">
      <c r="A812" s="133">
        <v>68</v>
      </c>
      <c r="B812" s="165" t="s">
        <v>900</v>
      </c>
      <c r="C812" s="102">
        <v>68271</v>
      </c>
      <c r="D812" s="166" t="s">
        <v>925</v>
      </c>
      <c r="E812" s="126">
        <v>451</v>
      </c>
      <c r="F812" s="128">
        <v>97</v>
      </c>
      <c r="G812" s="128">
        <v>98</v>
      </c>
      <c r="H812" s="128">
        <v>256</v>
      </c>
      <c r="I812" s="126">
        <v>479</v>
      </c>
      <c r="J812" s="128">
        <v>110</v>
      </c>
      <c r="K812" s="128">
        <v>109</v>
      </c>
      <c r="L812" s="128">
        <v>260</v>
      </c>
      <c r="M812" s="126">
        <v>451</v>
      </c>
      <c r="N812" s="128">
        <v>104</v>
      </c>
      <c r="O812" s="128">
        <v>97</v>
      </c>
      <c r="P812" s="134">
        <v>250</v>
      </c>
    </row>
    <row r="813" spans="1:16" x14ac:dyDescent="0.3">
      <c r="A813" s="133">
        <v>68</v>
      </c>
      <c r="B813" s="165" t="s">
        <v>900</v>
      </c>
      <c r="C813" s="102">
        <v>68549</v>
      </c>
      <c r="D813" s="166" t="s">
        <v>953</v>
      </c>
      <c r="E813" s="126">
        <v>464</v>
      </c>
      <c r="F813" s="128">
        <v>101</v>
      </c>
      <c r="G813" s="128">
        <v>235</v>
      </c>
      <c r="H813" s="128">
        <v>128</v>
      </c>
      <c r="I813" s="126">
        <v>471</v>
      </c>
      <c r="J813" s="128">
        <v>107</v>
      </c>
      <c r="K813" s="128">
        <v>233</v>
      </c>
      <c r="L813" s="128">
        <v>131</v>
      </c>
      <c r="M813" s="126">
        <v>450</v>
      </c>
      <c r="N813" s="128">
        <v>101</v>
      </c>
      <c r="O813" s="128">
        <v>220</v>
      </c>
      <c r="P813" s="134">
        <v>129</v>
      </c>
    </row>
    <row r="814" spans="1:16" x14ac:dyDescent="0.3">
      <c r="A814" s="133">
        <v>66</v>
      </c>
      <c r="B814" s="165" t="s">
        <v>425</v>
      </c>
      <c r="C814" s="102">
        <v>66383</v>
      </c>
      <c r="D814" s="166" t="s">
        <v>892</v>
      </c>
      <c r="E814" s="126">
        <v>425</v>
      </c>
      <c r="F814" s="128">
        <v>149</v>
      </c>
      <c r="G814" s="128">
        <v>120</v>
      </c>
      <c r="H814" s="128">
        <v>156</v>
      </c>
      <c r="I814" s="126">
        <v>452</v>
      </c>
      <c r="J814" s="128">
        <v>172</v>
      </c>
      <c r="K814" s="128">
        <v>128</v>
      </c>
      <c r="L814" s="128">
        <v>152</v>
      </c>
      <c r="M814" s="126">
        <v>449</v>
      </c>
      <c r="N814" s="128">
        <v>175</v>
      </c>
      <c r="O814" s="128">
        <v>126</v>
      </c>
      <c r="P814" s="134">
        <v>148</v>
      </c>
    </row>
    <row r="815" spans="1:16" x14ac:dyDescent="0.3">
      <c r="A815" s="133">
        <v>68</v>
      </c>
      <c r="B815" s="165" t="s">
        <v>900</v>
      </c>
      <c r="C815" s="102">
        <v>68327</v>
      </c>
      <c r="D815" s="166" t="s">
        <v>933</v>
      </c>
      <c r="E815" s="126">
        <v>453</v>
      </c>
      <c r="F815" s="128">
        <v>90</v>
      </c>
      <c r="G815" s="128">
        <v>246</v>
      </c>
      <c r="H815" s="128">
        <v>117</v>
      </c>
      <c r="I815" s="126">
        <v>447</v>
      </c>
      <c r="J815" s="128">
        <v>95</v>
      </c>
      <c r="K815" s="128">
        <v>238</v>
      </c>
      <c r="L815" s="128">
        <v>114</v>
      </c>
      <c r="M815" s="126">
        <v>448</v>
      </c>
      <c r="N815" s="128">
        <v>94</v>
      </c>
      <c r="O815" s="128">
        <v>246</v>
      </c>
      <c r="P815" s="134">
        <v>108</v>
      </c>
    </row>
    <row r="816" spans="1:16" x14ac:dyDescent="0.3">
      <c r="A816" s="133">
        <v>25</v>
      </c>
      <c r="B816" s="165" t="s">
        <v>540</v>
      </c>
      <c r="C816" s="102">
        <v>25426</v>
      </c>
      <c r="D816" s="166" t="s">
        <v>591</v>
      </c>
      <c r="E816" s="126">
        <v>442</v>
      </c>
      <c r="F816" s="128">
        <v>107</v>
      </c>
      <c r="G816" s="128">
        <v>171</v>
      </c>
      <c r="H816" s="128">
        <v>164</v>
      </c>
      <c r="I816" s="126">
        <v>453</v>
      </c>
      <c r="J816" s="128">
        <v>117</v>
      </c>
      <c r="K816" s="128">
        <v>174</v>
      </c>
      <c r="L816" s="128">
        <v>162</v>
      </c>
      <c r="M816" s="126">
        <v>448</v>
      </c>
      <c r="N816" s="128">
        <v>120</v>
      </c>
      <c r="O816" s="128">
        <v>171</v>
      </c>
      <c r="P816" s="134">
        <v>157</v>
      </c>
    </row>
    <row r="817" spans="1:16" x14ac:dyDescent="0.3">
      <c r="A817" s="133">
        <v>15</v>
      </c>
      <c r="B817" s="165" t="s">
        <v>286</v>
      </c>
      <c r="C817" s="102">
        <v>15835</v>
      </c>
      <c r="D817" s="166" t="s">
        <v>399</v>
      </c>
      <c r="E817" s="126">
        <v>425</v>
      </c>
      <c r="F817" s="128">
        <v>168</v>
      </c>
      <c r="G817" s="128">
        <v>130</v>
      </c>
      <c r="H817" s="128">
        <v>127</v>
      </c>
      <c r="I817" s="126">
        <v>446</v>
      </c>
      <c r="J817" s="128">
        <v>177</v>
      </c>
      <c r="K817" s="128">
        <v>142</v>
      </c>
      <c r="L817" s="128">
        <v>127</v>
      </c>
      <c r="M817" s="126">
        <v>448</v>
      </c>
      <c r="N817" s="128">
        <v>176</v>
      </c>
      <c r="O817" s="128">
        <v>155</v>
      </c>
      <c r="P817" s="134">
        <v>117</v>
      </c>
    </row>
    <row r="818" spans="1:16" x14ac:dyDescent="0.3">
      <c r="A818" s="133">
        <v>54</v>
      </c>
      <c r="B818" s="165" t="s">
        <v>838</v>
      </c>
      <c r="C818" s="102">
        <v>54344</v>
      </c>
      <c r="D818" s="166" t="s">
        <v>855</v>
      </c>
      <c r="E818" s="126">
        <v>581</v>
      </c>
      <c r="F818" s="128">
        <v>355</v>
      </c>
      <c r="G818" s="128">
        <v>86</v>
      </c>
      <c r="H818" s="128">
        <v>140</v>
      </c>
      <c r="I818" s="126">
        <v>587</v>
      </c>
      <c r="J818" s="128">
        <v>365</v>
      </c>
      <c r="K818" s="128">
        <v>84</v>
      </c>
      <c r="L818" s="128">
        <v>138</v>
      </c>
      <c r="M818" s="126">
        <v>444</v>
      </c>
      <c r="N818" s="128">
        <v>257</v>
      </c>
      <c r="O818" s="128">
        <v>49</v>
      </c>
      <c r="P818" s="134">
        <v>138</v>
      </c>
    </row>
    <row r="819" spans="1:16" x14ac:dyDescent="0.3">
      <c r="A819" s="133">
        <v>97</v>
      </c>
      <c r="B819" s="165" t="s">
        <v>1131</v>
      </c>
      <c r="C819" s="102">
        <v>97161</v>
      </c>
      <c r="D819" s="166" t="s">
        <v>1133</v>
      </c>
      <c r="E819" s="126">
        <v>460</v>
      </c>
      <c r="F819" s="128">
        <v>68</v>
      </c>
      <c r="G819" s="128">
        <v>280</v>
      </c>
      <c r="H819" s="128">
        <v>112</v>
      </c>
      <c r="I819" s="126">
        <v>619</v>
      </c>
      <c r="J819" s="128">
        <v>72</v>
      </c>
      <c r="K819" s="128">
        <v>440</v>
      </c>
      <c r="L819" s="128">
        <v>107</v>
      </c>
      <c r="M819" s="126">
        <v>444</v>
      </c>
      <c r="N819" s="128">
        <v>75</v>
      </c>
      <c r="O819" s="128">
        <v>271</v>
      </c>
      <c r="P819" s="134">
        <v>98</v>
      </c>
    </row>
    <row r="820" spans="1:16" x14ac:dyDescent="0.3">
      <c r="A820" s="133">
        <v>18</v>
      </c>
      <c r="B820" s="165" t="s">
        <v>433</v>
      </c>
      <c r="C820" s="102">
        <v>18205</v>
      </c>
      <c r="D820" s="166" t="s">
        <v>438</v>
      </c>
      <c r="E820" s="126">
        <v>447</v>
      </c>
      <c r="F820" s="128">
        <v>192</v>
      </c>
      <c r="G820" s="128">
        <v>114</v>
      </c>
      <c r="H820" s="128">
        <v>141</v>
      </c>
      <c r="I820" s="126">
        <v>481</v>
      </c>
      <c r="J820" s="128">
        <v>240</v>
      </c>
      <c r="K820" s="128">
        <v>117</v>
      </c>
      <c r="L820" s="128">
        <v>124</v>
      </c>
      <c r="M820" s="126">
        <v>443</v>
      </c>
      <c r="N820" s="128">
        <v>209</v>
      </c>
      <c r="O820" s="128">
        <v>122</v>
      </c>
      <c r="P820" s="134">
        <v>112</v>
      </c>
    </row>
    <row r="821" spans="1:16" x14ac:dyDescent="0.3">
      <c r="A821" s="133">
        <v>73</v>
      </c>
      <c r="B821" s="165" t="s">
        <v>998</v>
      </c>
      <c r="C821" s="102">
        <v>73854</v>
      </c>
      <c r="D821" s="166" t="s">
        <v>1040</v>
      </c>
      <c r="E821" s="126">
        <v>477</v>
      </c>
      <c r="F821" s="128">
        <v>107</v>
      </c>
      <c r="G821" s="128">
        <v>258</v>
      </c>
      <c r="H821" s="128">
        <v>112</v>
      </c>
      <c r="I821" s="126">
        <v>502</v>
      </c>
      <c r="J821" s="128">
        <v>123</v>
      </c>
      <c r="K821" s="128">
        <v>270</v>
      </c>
      <c r="L821" s="128">
        <v>109</v>
      </c>
      <c r="M821" s="126">
        <v>441</v>
      </c>
      <c r="N821" s="128">
        <v>122</v>
      </c>
      <c r="O821" s="128">
        <v>213</v>
      </c>
      <c r="P821" s="134">
        <v>106</v>
      </c>
    </row>
    <row r="822" spans="1:16" x14ac:dyDescent="0.3">
      <c r="A822" s="133">
        <v>15</v>
      </c>
      <c r="B822" s="165" t="s">
        <v>286</v>
      </c>
      <c r="C822" s="102">
        <v>15531</v>
      </c>
      <c r="D822" s="166" t="s">
        <v>351</v>
      </c>
      <c r="E822" s="126">
        <v>439</v>
      </c>
      <c r="F822" s="128">
        <v>206</v>
      </c>
      <c r="G822" s="128">
        <v>120</v>
      </c>
      <c r="H822" s="128">
        <v>113</v>
      </c>
      <c r="I822" s="126">
        <v>453</v>
      </c>
      <c r="J822" s="128">
        <v>219</v>
      </c>
      <c r="K822" s="128">
        <v>120</v>
      </c>
      <c r="L822" s="128">
        <v>114</v>
      </c>
      <c r="M822" s="126">
        <v>441</v>
      </c>
      <c r="N822" s="128">
        <v>215</v>
      </c>
      <c r="O822" s="128">
        <v>110</v>
      </c>
      <c r="P822" s="134">
        <v>116</v>
      </c>
    </row>
    <row r="823" spans="1:16" x14ac:dyDescent="0.3">
      <c r="A823" s="133">
        <v>25</v>
      </c>
      <c r="B823" s="165" t="s">
        <v>540</v>
      </c>
      <c r="C823" s="102">
        <v>25862</v>
      </c>
      <c r="D823" s="166" t="s">
        <v>642</v>
      </c>
      <c r="E823" s="126">
        <v>505</v>
      </c>
      <c r="F823" s="128">
        <v>255</v>
      </c>
      <c r="G823" s="128">
        <v>56</v>
      </c>
      <c r="H823" s="128">
        <v>194</v>
      </c>
      <c r="I823" s="126">
        <v>503</v>
      </c>
      <c r="J823" s="128">
        <v>267</v>
      </c>
      <c r="K823" s="128">
        <v>53</v>
      </c>
      <c r="L823" s="128">
        <v>183</v>
      </c>
      <c r="M823" s="126">
        <v>441</v>
      </c>
      <c r="N823" s="128">
        <v>223</v>
      </c>
      <c r="O823" s="128">
        <v>44</v>
      </c>
      <c r="P823" s="134">
        <v>174</v>
      </c>
    </row>
    <row r="824" spans="1:16" x14ac:dyDescent="0.3">
      <c r="A824" s="133">
        <v>47</v>
      </c>
      <c r="B824" s="165" t="s">
        <v>730</v>
      </c>
      <c r="C824" s="102">
        <v>47675</v>
      </c>
      <c r="D824" s="166" t="s">
        <v>426</v>
      </c>
      <c r="E824" s="126">
        <v>568</v>
      </c>
      <c r="F824" s="128">
        <v>154</v>
      </c>
      <c r="G824" s="128">
        <v>298</v>
      </c>
      <c r="H824" s="128">
        <v>116</v>
      </c>
      <c r="I824" s="126">
        <v>529</v>
      </c>
      <c r="J824" s="128">
        <v>154</v>
      </c>
      <c r="K824" s="128">
        <v>261</v>
      </c>
      <c r="L824" s="128">
        <v>114</v>
      </c>
      <c r="M824" s="126">
        <v>440</v>
      </c>
      <c r="N824" s="128">
        <v>148</v>
      </c>
      <c r="O824" s="128">
        <v>200</v>
      </c>
      <c r="P824" s="134">
        <v>92</v>
      </c>
    </row>
    <row r="825" spans="1:16" x14ac:dyDescent="0.3">
      <c r="A825" s="133">
        <v>13</v>
      </c>
      <c r="B825" s="165" t="s">
        <v>239</v>
      </c>
      <c r="C825" s="102">
        <v>13188</v>
      </c>
      <c r="D825" s="166" t="s">
        <v>249</v>
      </c>
      <c r="E825" s="126">
        <v>504</v>
      </c>
      <c r="F825" s="128">
        <v>240</v>
      </c>
      <c r="G825" s="128">
        <v>160</v>
      </c>
      <c r="H825" s="128">
        <v>104</v>
      </c>
      <c r="I825" s="126">
        <v>472</v>
      </c>
      <c r="J825" s="128">
        <v>260</v>
      </c>
      <c r="K825" s="128">
        <v>113</v>
      </c>
      <c r="L825" s="128">
        <v>99</v>
      </c>
      <c r="M825" s="126">
        <v>439</v>
      </c>
      <c r="N825" s="128">
        <v>233</v>
      </c>
      <c r="O825" s="128">
        <v>131</v>
      </c>
      <c r="P825" s="134">
        <v>75</v>
      </c>
    </row>
    <row r="826" spans="1:16" x14ac:dyDescent="0.3">
      <c r="A826" s="133">
        <v>25</v>
      </c>
      <c r="B826" s="165" t="s">
        <v>540</v>
      </c>
      <c r="C826" s="102">
        <v>25845</v>
      </c>
      <c r="D826" s="166" t="s">
        <v>640</v>
      </c>
      <c r="E826" s="126">
        <v>423</v>
      </c>
      <c r="F826" s="128">
        <v>102</v>
      </c>
      <c r="G826" s="128">
        <v>115</v>
      </c>
      <c r="H826" s="128">
        <v>206</v>
      </c>
      <c r="I826" s="126">
        <v>436</v>
      </c>
      <c r="J826" s="128">
        <v>118</v>
      </c>
      <c r="K826" s="128">
        <v>113</v>
      </c>
      <c r="L826" s="128">
        <v>205</v>
      </c>
      <c r="M826" s="126">
        <v>439</v>
      </c>
      <c r="N826" s="128">
        <v>119</v>
      </c>
      <c r="O826" s="128">
        <v>114</v>
      </c>
      <c r="P826" s="134">
        <v>206</v>
      </c>
    </row>
    <row r="827" spans="1:16" x14ac:dyDescent="0.3">
      <c r="A827" s="133">
        <v>54</v>
      </c>
      <c r="B827" s="165" t="s">
        <v>838</v>
      </c>
      <c r="C827" s="102">
        <v>54128</v>
      </c>
      <c r="D827" s="166" t="s">
        <v>845</v>
      </c>
      <c r="E827" s="126">
        <v>495</v>
      </c>
      <c r="F827" s="128">
        <v>297</v>
      </c>
      <c r="G827" s="128">
        <v>40</v>
      </c>
      <c r="H827" s="128">
        <v>158</v>
      </c>
      <c r="I827" s="126">
        <v>524</v>
      </c>
      <c r="J827" s="128">
        <v>332</v>
      </c>
      <c r="K827" s="128">
        <v>38</v>
      </c>
      <c r="L827" s="128">
        <v>154</v>
      </c>
      <c r="M827" s="126">
        <v>437</v>
      </c>
      <c r="N827" s="128">
        <v>272</v>
      </c>
      <c r="O827" s="128">
        <v>38</v>
      </c>
      <c r="P827" s="134">
        <v>127</v>
      </c>
    </row>
    <row r="828" spans="1:16" x14ac:dyDescent="0.3">
      <c r="A828" s="133">
        <v>27</v>
      </c>
      <c r="B828" s="165" t="s">
        <v>651</v>
      </c>
      <c r="C828" s="102">
        <v>27491</v>
      </c>
      <c r="D828" s="166" t="s">
        <v>672</v>
      </c>
      <c r="E828" s="126">
        <v>370</v>
      </c>
      <c r="F828" s="128">
        <v>141</v>
      </c>
      <c r="G828" s="128">
        <v>83</v>
      </c>
      <c r="H828" s="128">
        <v>146</v>
      </c>
      <c r="I828" s="126">
        <v>365</v>
      </c>
      <c r="J828" s="128">
        <v>155</v>
      </c>
      <c r="K828" s="128">
        <v>85</v>
      </c>
      <c r="L828" s="128">
        <v>125</v>
      </c>
      <c r="M828" s="126">
        <v>435</v>
      </c>
      <c r="N828" s="128">
        <v>157</v>
      </c>
      <c r="O828" s="128">
        <v>154</v>
      </c>
      <c r="P828" s="134">
        <v>124</v>
      </c>
    </row>
    <row r="829" spans="1:16" x14ac:dyDescent="0.3">
      <c r="A829" s="133">
        <v>27</v>
      </c>
      <c r="B829" s="165" t="s">
        <v>651</v>
      </c>
      <c r="C829" s="102">
        <v>27150</v>
      </c>
      <c r="D829" s="166" t="s">
        <v>661</v>
      </c>
      <c r="E829" s="126">
        <v>506</v>
      </c>
      <c r="F829" s="128">
        <v>253</v>
      </c>
      <c r="G829" s="128">
        <v>108</v>
      </c>
      <c r="H829" s="128">
        <v>145</v>
      </c>
      <c r="I829" s="126">
        <v>457</v>
      </c>
      <c r="J829" s="128">
        <v>267</v>
      </c>
      <c r="K829" s="128">
        <v>64</v>
      </c>
      <c r="L829" s="128">
        <v>126</v>
      </c>
      <c r="M829" s="126">
        <v>434</v>
      </c>
      <c r="N829" s="128">
        <v>269</v>
      </c>
      <c r="O829" s="128">
        <v>54</v>
      </c>
      <c r="P829" s="134">
        <v>111</v>
      </c>
    </row>
    <row r="830" spans="1:16" x14ac:dyDescent="0.3">
      <c r="A830" s="133">
        <v>52</v>
      </c>
      <c r="B830" s="165" t="s">
        <v>162</v>
      </c>
      <c r="C830" s="102">
        <v>52520</v>
      </c>
      <c r="D830" s="166" t="s">
        <v>820</v>
      </c>
      <c r="E830" s="126">
        <v>467</v>
      </c>
      <c r="F830" s="128">
        <v>180</v>
      </c>
      <c r="G830" s="128">
        <v>56</v>
      </c>
      <c r="H830" s="128">
        <v>231</v>
      </c>
      <c r="I830" s="126">
        <v>471</v>
      </c>
      <c r="J830" s="128">
        <v>198</v>
      </c>
      <c r="K830" s="128">
        <v>50</v>
      </c>
      <c r="L830" s="128">
        <v>223</v>
      </c>
      <c r="M830" s="126">
        <v>434</v>
      </c>
      <c r="N830" s="128">
        <v>193</v>
      </c>
      <c r="O830" s="128">
        <v>57</v>
      </c>
      <c r="P830" s="134">
        <v>184</v>
      </c>
    </row>
    <row r="831" spans="1:16" x14ac:dyDescent="0.3">
      <c r="A831" s="133">
        <v>95</v>
      </c>
      <c r="B831" s="165" t="s">
        <v>1128</v>
      </c>
      <c r="C831" s="102">
        <v>95200</v>
      </c>
      <c r="D831" s="166" t="s">
        <v>336</v>
      </c>
      <c r="E831" s="126">
        <v>738</v>
      </c>
      <c r="F831" s="128">
        <v>81</v>
      </c>
      <c r="G831" s="128">
        <v>548</v>
      </c>
      <c r="H831" s="128">
        <v>109</v>
      </c>
      <c r="I831" s="126">
        <v>734</v>
      </c>
      <c r="J831" s="128">
        <v>91</v>
      </c>
      <c r="K831" s="128">
        <v>540</v>
      </c>
      <c r="L831" s="128">
        <v>103</v>
      </c>
      <c r="M831" s="126">
        <v>433</v>
      </c>
      <c r="N831" s="128">
        <v>107</v>
      </c>
      <c r="O831" s="128">
        <v>219</v>
      </c>
      <c r="P831" s="134">
        <v>107</v>
      </c>
    </row>
    <row r="832" spans="1:16" x14ac:dyDescent="0.3">
      <c r="A832" s="133">
        <v>54</v>
      </c>
      <c r="B832" s="165" t="s">
        <v>838</v>
      </c>
      <c r="C832" s="102">
        <v>54051</v>
      </c>
      <c r="D832" s="166" t="s">
        <v>841</v>
      </c>
      <c r="E832" s="126">
        <v>477</v>
      </c>
      <c r="F832" s="128">
        <v>274</v>
      </c>
      <c r="G832" s="128">
        <v>75</v>
      </c>
      <c r="H832" s="128">
        <v>128</v>
      </c>
      <c r="I832" s="126">
        <v>490</v>
      </c>
      <c r="J832" s="128">
        <v>316</v>
      </c>
      <c r="K832" s="128">
        <v>49</v>
      </c>
      <c r="L832" s="128">
        <v>125</v>
      </c>
      <c r="M832" s="126">
        <v>433</v>
      </c>
      <c r="N832" s="128">
        <v>265</v>
      </c>
      <c r="O832" s="128">
        <v>49</v>
      </c>
      <c r="P832" s="134">
        <v>119</v>
      </c>
    </row>
    <row r="833" spans="1:16" x14ac:dyDescent="0.3">
      <c r="A833" s="133">
        <v>70</v>
      </c>
      <c r="B833" s="165" t="s">
        <v>480</v>
      </c>
      <c r="C833" s="102">
        <v>70204</v>
      </c>
      <c r="D833" s="166" t="s">
        <v>977</v>
      </c>
      <c r="E833" s="126">
        <v>390</v>
      </c>
      <c r="F833" s="128">
        <v>232</v>
      </c>
      <c r="G833" s="128">
        <v>62</v>
      </c>
      <c r="H833" s="128">
        <v>96</v>
      </c>
      <c r="I833" s="126">
        <v>430</v>
      </c>
      <c r="J833" s="128">
        <v>243</v>
      </c>
      <c r="K833" s="128">
        <v>87</v>
      </c>
      <c r="L833" s="128">
        <v>100</v>
      </c>
      <c r="M833" s="126">
        <v>432</v>
      </c>
      <c r="N833" s="128">
        <v>249</v>
      </c>
      <c r="O833" s="128">
        <v>91</v>
      </c>
      <c r="P833" s="134">
        <v>92</v>
      </c>
    </row>
    <row r="834" spans="1:16" x14ac:dyDescent="0.3">
      <c r="A834" s="133">
        <v>85</v>
      </c>
      <c r="B834" s="165" t="s">
        <v>1087</v>
      </c>
      <c r="C834" s="102">
        <v>85400</v>
      </c>
      <c r="D834" s="166" t="s">
        <v>1102</v>
      </c>
      <c r="E834" s="126">
        <v>365</v>
      </c>
      <c r="F834" s="128">
        <v>155</v>
      </c>
      <c r="G834" s="128">
        <v>86</v>
      </c>
      <c r="H834" s="128">
        <v>124</v>
      </c>
      <c r="I834" s="126">
        <v>377</v>
      </c>
      <c r="J834" s="128">
        <v>169</v>
      </c>
      <c r="K834" s="128">
        <v>85</v>
      </c>
      <c r="L834" s="128">
        <v>123</v>
      </c>
      <c r="M834" s="126">
        <v>432</v>
      </c>
      <c r="N834" s="128">
        <v>220</v>
      </c>
      <c r="O834" s="128">
        <v>84</v>
      </c>
      <c r="P834" s="134">
        <v>128</v>
      </c>
    </row>
    <row r="835" spans="1:16" x14ac:dyDescent="0.3">
      <c r="A835" s="133">
        <v>5</v>
      </c>
      <c r="B835" s="165" t="s">
        <v>89</v>
      </c>
      <c r="C835" s="102">
        <v>5206</v>
      </c>
      <c r="D835" s="166" t="s">
        <v>128</v>
      </c>
      <c r="E835" s="126">
        <v>433</v>
      </c>
      <c r="F835" s="128">
        <v>112</v>
      </c>
      <c r="G835" s="128">
        <v>152</v>
      </c>
      <c r="H835" s="128">
        <v>169</v>
      </c>
      <c r="I835" s="126">
        <v>437</v>
      </c>
      <c r="J835" s="128">
        <v>120</v>
      </c>
      <c r="K835" s="128">
        <v>149</v>
      </c>
      <c r="L835" s="128">
        <v>168</v>
      </c>
      <c r="M835" s="126">
        <v>431</v>
      </c>
      <c r="N835" s="128">
        <v>116</v>
      </c>
      <c r="O835" s="128">
        <v>150</v>
      </c>
      <c r="P835" s="134">
        <v>165</v>
      </c>
    </row>
    <row r="836" spans="1:16" x14ac:dyDescent="0.3">
      <c r="A836" s="133">
        <v>13</v>
      </c>
      <c r="B836" s="165" t="s">
        <v>239</v>
      </c>
      <c r="C836" s="102">
        <v>13300</v>
      </c>
      <c r="D836" s="166" t="s">
        <v>255</v>
      </c>
      <c r="E836" s="126">
        <v>455</v>
      </c>
      <c r="F836" s="128">
        <v>233</v>
      </c>
      <c r="G836" s="128">
        <v>43</v>
      </c>
      <c r="H836" s="128">
        <v>179</v>
      </c>
      <c r="I836" s="126">
        <v>459</v>
      </c>
      <c r="J836" s="128">
        <v>257</v>
      </c>
      <c r="K836" s="128">
        <v>47</v>
      </c>
      <c r="L836" s="128">
        <v>155</v>
      </c>
      <c r="M836" s="126">
        <v>431</v>
      </c>
      <c r="N836" s="128">
        <v>252</v>
      </c>
      <c r="O836" s="128">
        <v>58</v>
      </c>
      <c r="P836" s="134">
        <v>121</v>
      </c>
    </row>
    <row r="837" spans="1:16" x14ac:dyDescent="0.3">
      <c r="A837" s="133">
        <v>52</v>
      </c>
      <c r="B837" s="165" t="s">
        <v>162</v>
      </c>
      <c r="C837" s="102">
        <v>52699</v>
      </c>
      <c r="D837" s="166" t="s">
        <v>831</v>
      </c>
      <c r="E837" s="126">
        <v>446</v>
      </c>
      <c r="F837" s="128">
        <v>171</v>
      </c>
      <c r="G837" s="128">
        <v>61</v>
      </c>
      <c r="H837" s="128">
        <v>214</v>
      </c>
      <c r="I837" s="126">
        <v>461</v>
      </c>
      <c r="J837" s="128">
        <v>190</v>
      </c>
      <c r="K837" s="128">
        <v>56</v>
      </c>
      <c r="L837" s="128">
        <v>215</v>
      </c>
      <c r="M837" s="126">
        <v>430</v>
      </c>
      <c r="N837" s="128">
        <v>184</v>
      </c>
      <c r="O837" s="128">
        <v>47</v>
      </c>
      <c r="P837" s="134">
        <v>199</v>
      </c>
    </row>
    <row r="838" spans="1:16" x14ac:dyDescent="0.3">
      <c r="A838" s="133">
        <v>68</v>
      </c>
      <c r="B838" s="165" t="s">
        <v>900</v>
      </c>
      <c r="C838" s="102">
        <v>68855</v>
      </c>
      <c r="D838" s="166" t="s">
        <v>971</v>
      </c>
      <c r="E838" s="126">
        <v>414</v>
      </c>
      <c r="F838" s="128">
        <v>134</v>
      </c>
      <c r="G838" s="128">
        <v>116</v>
      </c>
      <c r="H838" s="128">
        <v>164</v>
      </c>
      <c r="I838" s="126">
        <v>443</v>
      </c>
      <c r="J838" s="128">
        <v>143</v>
      </c>
      <c r="K838" s="128">
        <v>140</v>
      </c>
      <c r="L838" s="128">
        <v>160</v>
      </c>
      <c r="M838" s="126">
        <v>427</v>
      </c>
      <c r="N838" s="128">
        <v>134</v>
      </c>
      <c r="O838" s="128">
        <v>136</v>
      </c>
      <c r="P838" s="134">
        <v>157</v>
      </c>
    </row>
    <row r="839" spans="1:16" x14ac:dyDescent="0.3">
      <c r="A839" s="133">
        <v>54</v>
      </c>
      <c r="B839" s="165" t="s">
        <v>838</v>
      </c>
      <c r="C839" s="102">
        <v>54553</v>
      </c>
      <c r="D839" s="166" t="s">
        <v>866</v>
      </c>
      <c r="E839" s="126">
        <v>439</v>
      </c>
      <c r="F839" s="128">
        <v>165</v>
      </c>
      <c r="G839" s="128">
        <v>125</v>
      </c>
      <c r="H839" s="128">
        <v>149</v>
      </c>
      <c r="I839" s="126">
        <v>467</v>
      </c>
      <c r="J839" s="128">
        <v>187</v>
      </c>
      <c r="K839" s="128">
        <v>139</v>
      </c>
      <c r="L839" s="128">
        <v>141</v>
      </c>
      <c r="M839" s="126">
        <v>427</v>
      </c>
      <c r="N839" s="128">
        <v>172</v>
      </c>
      <c r="O839" s="128">
        <v>118</v>
      </c>
      <c r="P839" s="134">
        <v>137</v>
      </c>
    </row>
    <row r="840" spans="1:16" x14ac:dyDescent="0.3">
      <c r="A840" s="133">
        <v>52</v>
      </c>
      <c r="B840" s="165" t="s">
        <v>162</v>
      </c>
      <c r="C840" s="102">
        <v>52390</v>
      </c>
      <c r="D840" s="166" t="s">
        <v>812</v>
      </c>
      <c r="E840" s="126">
        <v>415</v>
      </c>
      <c r="F840" s="128">
        <v>197</v>
      </c>
      <c r="G840" s="128">
        <v>106</v>
      </c>
      <c r="H840" s="128">
        <v>112</v>
      </c>
      <c r="I840" s="126">
        <v>429</v>
      </c>
      <c r="J840" s="128">
        <v>213</v>
      </c>
      <c r="K840" s="128">
        <v>108</v>
      </c>
      <c r="L840" s="128">
        <v>108</v>
      </c>
      <c r="M840" s="126">
        <v>426</v>
      </c>
      <c r="N840" s="128">
        <v>215</v>
      </c>
      <c r="O840" s="128">
        <v>109</v>
      </c>
      <c r="P840" s="134">
        <v>102</v>
      </c>
    </row>
    <row r="841" spans="1:16" x14ac:dyDescent="0.3">
      <c r="A841" s="133">
        <v>54</v>
      </c>
      <c r="B841" s="165" t="s">
        <v>838</v>
      </c>
      <c r="C841" s="102">
        <v>54239</v>
      </c>
      <c r="D841" s="166" t="s">
        <v>850</v>
      </c>
      <c r="E841" s="126">
        <v>439</v>
      </c>
      <c r="F841" s="128">
        <v>150</v>
      </c>
      <c r="G841" s="128">
        <v>172</v>
      </c>
      <c r="H841" s="128">
        <v>117</v>
      </c>
      <c r="I841" s="126">
        <v>441</v>
      </c>
      <c r="J841" s="128">
        <v>161</v>
      </c>
      <c r="K841" s="128">
        <v>174</v>
      </c>
      <c r="L841" s="128">
        <v>106</v>
      </c>
      <c r="M841" s="126">
        <v>425</v>
      </c>
      <c r="N841" s="128">
        <v>163</v>
      </c>
      <c r="O841" s="128">
        <v>160</v>
      </c>
      <c r="P841" s="134">
        <v>102</v>
      </c>
    </row>
    <row r="842" spans="1:16" x14ac:dyDescent="0.3">
      <c r="A842" s="133">
        <v>19</v>
      </c>
      <c r="B842" s="165" t="s">
        <v>449</v>
      </c>
      <c r="C842" s="102">
        <v>19533</v>
      </c>
      <c r="D842" s="166" t="s">
        <v>470</v>
      </c>
      <c r="E842" s="126">
        <v>406</v>
      </c>
      <c r="F842" s="128">
        <v>161</v>
      </c>
      <c r="G842" s="128">
        <v>99</v>
      </c>
      <c r="H842" s="128">
        <v>146</v>
      </c>
      <c r="I842" s="126">
        <v>420</v>
      </c>
      <c r="J842" s="128">
        <v>178</v>
      </c>
      <c r="K842" s="128">
        <v>90</v>
      </c>
      <c r="L842" s="128">
        <v>152</v>
      </c>
      <c r="M842" s="126">
        <v>424</v>
      </c>
      <c r="N842" s="128">
        <v>180</v>
      </c>
      <c r="O842" s="128">
        <v>93</v>
      </c>
      <c r="P842" s="134">
        <v>151</v>
      </c>
    </row>
    <row r="843" spans="1:16" x14ac:dyDescent="0.3">
      <c r="A843" s="133">
        <v>73</v>
      </c>
      <c r="B843" s="165" t="s">
        <v>998</v>
      </c>
      <c r="C843" s="102">
        <v>73226</v>
      </c>
      <c r="D843" s="166" t="s">
        <v>1012</v>
      </c>
      <c r="E843" s="126">
        <v>367</v>
      </c>
      <c r="F843" s="128">
        <v>188</v>
      </c>
      <c r="G843" s="128">
        <v>66</v>
      </c>
      <c r="H843" s="128">
        <v>113</v>
      </c>
      <c r="I843" s="126">
        <v>397</v>
      </c>
      <c r="J843" s="128">
        <v>225</v>
      </c>
      <c r="K843" s="128">
        <v>59</v>
      </c>
      <c r="L843" s="128">
        <v>113</v>
      </c>
      <c r="M843" s="126">
        <v>423</v>
      </c>
      <c r="N843" s="128">
        <v>241</v>
      </c>
      <c r="O843" s="128">
        <v>77</v>
      </c>
      <c r="P843" s="134">
        <v>105</v>
      </c>
    </row>
    <row r="844" spans="1:16" x14ac:dyDescent="0.3">
      <c r="A844" s="133">
        <v>68</v>
      </c>
      <c r="B844" s="165" t="s">
        <v>900</v>
      </c>
      <c r="C844" s="102">
        <v>68147</v>
      </c>
      <c r="D844" s="166" t="s">
        <v>907</v>
      </c>
      <c r="E844" s="126">
        <v>430</v>
      </c>
      <c r="F844" s="128">
        <v>129</v>
      </c>
      <c r="G844" s="128">
        <v>164</v>
      </c>
      <c r="H844" s="128">
        <v>137</v>
      </c>
      <c r="I844" s="126">
        <v>421</v>
      </c>
      <c r="J844" s="128">
        <v>133</v>
      </c>
      <c r="K844" s="128">
        <v>156</v>
      </c>
      <c r="L844" s="128">
        <v>132</v>
      </c>
      <c r="M844" s="126">
        <v>423</v>
      </c>
      <c r="N844" s="128">
        <v>133</v>
      </c>
      <c r="O844" s="128">
        <v>160</v>
      </c>
      <c r="P844" s="134">
        <v>130</v>
      </c>
    </row>
    <row r="845" spans="1:16" x14ac:dyDescent="0.3">
      <c r="A845" s="133">
        <v>15</v>
      </c>
      <c r="B845" s="165" t="s">
        <v>286</v>
      </c>
      <c r="C845" s="102">
        <v>15500</v>
      </c>
      <c r="D845" s="166" t="s">
        <v>344</v>
      </c>
      <c r="E845" s="126">
        <v>454</v>
      </c>
      <c r="F845" s="128">
        <v>174</v>
      </c>
      <c r="G845" s="128">
        <v>243</v>
      </c>
      <c r="H845" s="128">
        <v>37</v>
      </c>
      <c r="I845" s="126">
        <v>410</v>
      </c>
      <c r="J845" s="128">
        <v>175</v>
      </c>
      <c r="K845" s="128">
        <v>198</v>
      </c>
      <c r="L845" s="128">
        <v>37</v>
      </c>
      <c r="M845" s="126">
        <v>422</v>
      </c>
      <c r="N845" s="128">
        <v>174</v>
      </c>
      <c r="O845" s="128">
        <v>209</v>
      </c>
      <c r="P845" s="134">
        <v>39</v>
      </c>
    </row>
    <row r="846" spans="1:16" x14ac:dyDescent="0.3">
      <c r="A846" s="133">
        <v>25</v>
      </c>
      <c r="B846" s="165" t="s">
        <v>540</v>
      </c>
      <c r="C846" s="102">
        <v>25398</v>
      </c>
      <c r="D846" s="166" t="s">
        <v>589</v>
      </c>
      <c r="E846" s="126">
        <v>410</v>
      </c>
      <c r="F846" s="128">
        <v>212</v>
      </c>
      <c r="G846" s="128">
        <v>28</v>
      </c>
      <c r="H846" s="128">
        <v>170</v>
      </c>
      <c r="I846" s="126">
        <v>423</v>
      </c>
      <c r="J846" s="128">
        <v>221</v>
      </c>
      <c r="K846" s="128">
        <v>32</v>
      </c>
      <c r="L846" s="128">
        <v>170</v>
      </c>
      <c r="M846" s="126">
        <v>422</v>
      </c>
      <c r="N846" s="128">
        <v>222</v>
      </c>
      <c r="O846" s="128">
        <v>30</v>
      </c>
      <c r="P846" s="134">
        <v>170</v>
      </c>
    </row>
    <row r="847" spans="1:16" x14ac:dyDescent="0.3">
      <c r="A847" s="133">
        <v>15</v>
      </c>
      <c r="B847" s="165" t="s">
        <v>286</v>
      </c>
      <c r="C847" s="102">
        <v>15740</v>
      </c>
      <c r="D847" s="166" t="s">
        <v>376</v>
      </c>
      <c r="E847" s="126">
        <v>418</v>
      </c>
      <c r="F847" s="128">
        <v>169</v>
      </c>
      <c r="G847" s="128">
        <v>178</v>
      </c>
      <c r="H847" s="128">
        <v>71</v>
      </c>
      <c r="I847" s="126">
        <v>434</v>
      </c>
      <c r="J847" s="128">
        <v>177</v>
      </c>
      <c r="K847" s="128">
        <v>188</v>
      </c>
      <c r="L847" s="128">
        <v>69</v>
      </c>
      <c r="M847" s="126">
        <v>421</v>
      </c>
      <c r="N847" s="128">
        <v>177</v>
      </c>
      <c r="O847" s="128">
        <v>186</v>
      </c>
      <c r="P847" s="134">
        <v>58</v>
      </c>
    </row>
    <row r="848" spans="1:16" x14ac:dyDescent="0.3">
      <c r="A848" s="133">
        <v>81</v>
      </c>
      <c r="B848" s="165" t="s">
        <v>1080</v>
      </c>
      <c r="C848" s="102">
        <v>81220</v>
      </c>
      <c r="D848" s="166" t="s">
        <v>1082</v>
      </c>
      <c r="E848" s="126">
        <v>427</v>
      </c>
      <c r="F848" s="128">
        <v>118</v>
      </c>
      <c r="G848" s="128">
        <v>126</v>
      </c>
      <c r="H848" s="128">
        <v>183</v>
      </c>
      <c r="I848" s="126">
        <v>418</v>
      </c>
      <c r="J848" s="128">
        <v>126</v>
      </c>
      <c r="K848" s="128">
        <v>107</v>
      </c>
      <c r="L848" s="128">
        <v>185</v>
      </c>
      <c r="M848" s="126">
        <v>420</v>
      </c>
      <c r="N848" s="128">
        <v>137</v>
      </c>
      <c r="O848" s="128">
        <v>129</v>
      </c>
      <c r="P848" s="134">
        <v>154</v>
      </c>
    </row>
    <row r="849" spans="1:16" x14ac:dyDescent="0.3">
      <c r="A849" s="133">
        <v>18</v>
      </c>
      <c r="B849" s="165" t="s">
        <v>433</v>
      </c>
      <c r="C849" s="102">
        <v>18460</v>
      </c>
      <c r="D849" s="166" t="s">
        <v>442</v>
      </c>
      <c r="E849" s="126">
        <v>470</v>
      </c>
      <c r="F849" s="128">
        <v>258</v>
      </c>
      <c r="G849" s="128">
        <v>102</v>
      </c>
      <c r="H849" s="128">
        <v>110</v>
      </c>
      <c r="I849" s="126">
        <v>523</v>
      </c>
      <c r="J849" s="128">
        <v>316</v>
      </c>
      <c r="K849" s="128">
        <v>102</v>
      </c>
      <c r="L849" s="128">
        <v>105</v>
      </c>
      <c r="M849" s="126">
        <v>418</v>
      </c>
      <c r="N849" s="128">
        <v>269</v>
      </c>
      <c r="O849" s="128">
        <v>61</v>
      </c>
      <c r="P849" s="134">
        <v>88</v>
      </c>
    </row>
    <row r="850" spans="1:16" x14ac:dyDescent="0.3">
      <c r="A850" s="133">
        <v>50</v>
      </c>
      <c r="B850" s="165" t="s">
        <v>759</v>
      </c>
      <c r="C850" s="102">
        <v>50251</v>
      </c>
      <c r="D850" s="166" t="s">
        <v>768</v>
      </c>
      <c r="E850" s="126">
        <v>418</v>
      </c>
      <c r="F850" s="128">
        <v>155</v>
      </c>
      <c r="G850" s="128">
        <v>117</v>
      </c>
      <c r="H850" s="128">
        <v>146</v>
      </c>
      <c r="I850" s="126">
        <v>432</v>
      </c>
      <c r="J850" s="128">
        <v>164</v>
      </c>
      <c r="K850" s="128">
        <v>117</v>
      </c>
      <c r="L850" s="128">
        <v>151</v>
      </c>
      <c r="M850" s="126">
        <v>418</v>
      </c>
      <c r="N850" s="128">
        <v>164</v>
      </c>
      <c r="O850" s="128">
        <v>108</v>
      </c>
      <c r="P850" s="134">
        <v>146</v>
      </c>
    </row>
    <row r="851" spans="1:16" x14ac:dyDescent="0.3">
      <c r="A851" s="133">
        <v>52</v>
      </c>
      <c r="B851" s="165" t="s">
        <v>162</v>
      </c>
      <c r="C851" s="102">
        <v>52352</v>
      </c>
      <c r="D851" s="166" t="s">
        <v>806</v>
      </c>
      <c r="E851" s="126">
        <v>386</v>
      </c>
      <c r="F851" s="128">
        <v>167</v>
      </c>
      <c r="G851" s="128">
        <v>45</v>
      </c>
      <c r="H851" s="128">
        <v>174</v>
      </c>
      <c r="I851" s="126">
        <v>404</v>
      </c>
      <c r="J851" s="128">
        <v>182</v>
      </c>
      <c r="K851" s="128">
        <v>42</v>
      </c>
      <c r="L851" s="128">
        <v>180</v>
      </c>
      <c r="M851" s="126">
        <v>416</v>
      </c>
      <c r="N851" s="128">
        <v>183</v>
      </c>
      <c r="O851" s="128">
        <v>55</v>
      </c>
      <c r="P851" s="134">
        <v>178</v>
      </c>
    </row>
    <row r="852" spans="1:16" x14ac:dyDescent="0.3">
      <c r="A852" s="133">
        <v>41</v>
      </c>
      <c r="B852" s="165" t="s">
        <v>681</v>
      </c>
      <c r="C852" s="102">
        <v>41078</v>
      </c>
      <c r="D852" s="166" t="s">
        <v>688</v>
      </c>
      <c r="E852" s="126">
        <v>402</v>
      </c>
      <c r="F852" s="128">
        <v>158</v>
      </c>
      <c r="G852" s="128">
        <v>94</v>
      </c>
      <c r="H852" s="128">
        <v>150</v>
      </c>
      <c r="I852" s="126">
        <v>439</v>
      </c>
      <c r="J852" s="128">
        <v>217</v>
      </c>
      <c r="K852" s="128">
        <v>79</v>
      </c>
      <c r="L852" s="128">
        <v>143</v>
      </c>
      <c r="M852" s="126">
        <v>413</v>
      </c>
      <c r="N852" s="128">
        <v>219</v>
      </c>
      <c r="O852" s="128">
        <v>66</v>
      </c>
      <c r="P852" s="134">
        <v>128</v>
      </c>
    </row>
    <row r="853" spans="1:16" x14ac:dyDescent="0.3">
      <c r="A853" s="133">
        <v>13</v>
      </c>
      <c r="B853" s="165" t="s">
        <v>239</v>
      </c>
      <c r="C853" s="102">
        <v>13600</v>
      </c>
      <c r="D853" s="166" t="s">
        <v>266</v>
      </c>
      <c r="E853" s="126">
        <v>408</v>
      </c>
      <c r="F853" s="128">
        <v>183</v>
      </c>
      <c r="G853" s="128">
        <v>106</v>
      </c>
      <c r="H853" s="128">
        <v>119</v>
      </c>
      <c r="I853" s="126">
        <v>427</v>
      </c>
      <c r="J853" s="128">
        <v>195</v>
      </c>
      <c r="K853" s="128">
        <v>123</v>
      </c>
      <c r="L853" s="128">
        <v>109</v>
      </c>
      <c r="M853" s="126">
        <v>412</v>
      </c>
      <c r="N853" s="128">
        <v>191</v>
      </c>
      <c r="O853" s="128">
        <v>124</v>
      </c>
      <c r="P853" s="134">
        <v>97</v>
      </c>
    </row>
    <row r="854" spans="1:16" x14ac:dyDescent="0.3">
      <c r="A854" s="133">
        <v>5</v>
      </c>
      <c r="B854" s="165" t="s">
        <v>89</v>
      </c>
      <c r="C854" s="102">
        <v>5142</v>
      </c>
      <c r="D854" s="166" t="s">
        <v>119</v>
      </c>
      <c r="E854" s="126">
        <v>385</v>
      </c>
      <c r="F854" s="128">
        <v>111</v>
      </c>
      <c r="G854" s="128">
        <v>158</v>
      </c>
      <c r="H854" s="128">
        <v>116</v>
      </c>
      <c r="I854" s="126">
        <v>387</v>
      </c>
      <c r="J854" s="128">
        <v>118</v>
      </c>
      <c r="K854" s="128">
        <v>158</v>
      </c>
      <c r="L854" s="128">
        <v>111</v>
      </c>
      <c r="M854" s="126">
        <v>411</v>
      </c>
      <c r="N854" s="128">
        <v>121</v>
      </c>
      <c r="O854" s="128">
        <v>180</v>
      </c>
      <c r="P854" s="134">
        <v>110</v>
      </c>
    </row>
    <row r="855" spans="1:16" x14ac:dyDescent="0.3">
      <c r="A855" s="133">
        <v>5</v>
      </c>
      <c r="B855" s="165" t="s">
        <v>89</v>
      </c>
      <c r="C855" s="102">
        <v>5125</v>
      </c>
      <c r="D855" s="166" t="s">
        <v>115</v>
      </c>
      <c r="E855" s="126">
        <v>417</v>
      </c>
      <c r="F855" s="128">
        <v>163</v>
      </c>
      <c r="G855" s="128">
        <v>124</v>
      </c>
      <c r="H855" s="128">
        <v>130</v>
      </c>
      <c r="I855" s="126">
        <v>415</v>
      </c>
      <c r="J855" s="128">
        <v>175</v>
      </c>
      <c r="K855" s="128">
        <v>118</v>
      </c>
      <c r="L855" s="128">
        <v>122</v>
      </c>
      <c r="M855" s="126">
        <v>410</v>
      </c>
      <c r="N855" s="128">
        <v>177</v>
      </c>
      <c r="O855" s="128">
        <v>109</v>
      </c>
      <c r="P855" s="134">
        <v>124</v>
      </c>
    </row>
    <row r="856" spans="1:16" x14ac:dyDescent="0.3">
      <c r="A856" s="133">
        <v>52</v>
      </c>
      <c r="B856" s="165" t="s">
        <v>162</v>
      </c>
      <c r="C856" s="102">
        <v>52287</v>
      </c>
      <c r="D856" s="166" t="s">
        <v>802</v>
      </c>
      <c r="E856" s="126">
        <v>410</v>
      </c>
      <c r="F856" s="128">
        <v>151</v>
      </c>
      <c r="G856" s="128">
        <v>86</v>
      </c>
      <c r="H856" s="128">
        <v>173</v>
      </c>
      <c r="I856" s="126">
        <v>422</v>
      </c>
      <c r="J856" s="128">
        <v>154</v>
      </c>
      <c r="K856" s="128">
        <v>78</v>
      </c>
      <c r="L856" s="128">
        <v>190</v>
      </c>
      <c r="M856" s="126">
        <v>409</v>
      </c>
      <c r="N856" s="128">
        <v>153</v>
      </c>
      <c r="O856" s="128">
        <v>73</v>
      </c>
      <c r="P856" s="134">
        <v>183</v>
      </c>
    </row>
    <row r="857" spans="1:16" x14ac:dyDescent="0.3">
      <c r="A857" s="133">
        <v>52</v>
      </c>
      <c r="B857" s="165" t="s">
        <v>162</v>
      </c>
      <c r="C857" s="102">
        <v>52411</v>
      </c>
      <c r="D857" s="166" t="s">
        <v>814</v>
      </c>
      <c r="E857" s="126">
        <v>390</v>
      </c>
      <c r="F857" s="128">
        <v>173</v>
      </c>
      <c r="G857" s="128">
        <v>57</v>
      </c>
      <c r="H857" s="128">
        <v>160</v>
      </c>
      <c r="I857" s="126">
        <v>412</v>
      </c>
      <c r="J857" s="128">
        <v>194</v>
      </c>
      <c r="K857" s="128">
        <v>55</v>
      </c>
      <c r="L857" s="128">
        <v>163</v>
      </c>
      <c r="M857" s="126">
        <v>408</v>
      </c>
      <c r="N857" s="128">
        <v>189</v>
      </c>
      <c r="O857" s="128">
        <v>59</v>
      </c>
      <c r="P857" s="134">
        <v>160</v>
      </c>
    </row>
    <row r="858" spans="1:16" x14ac:dyDescent="0.3">
      <c r="A858" s="133">
        <v>5</v>
      </c>
      <c r="B858" s="165" t="s">
        <v>89</v>
      </c>
      <c r="C858" s="102">
        <v>5145</v>
      </c>
      <c r="D858" s="166" t="s">
        <v>120</v>
      </c>
      <c r="E858" s="126">
        <v>432</v>
      </c>
      <c r="F858" s="128">
        <v>135</v>
      </c>
      <c r="G858" s="128">
        <v>168</v>
      </c>
      <c r="H858" s="128">
        <v>129</v>
      </c>
      <c r="I858" s="126">
        <v>417</v>
      </c>
      <c r="J858" s="128">
        <v>146</v>
      </c>
      <c r="K858" s="128">
        <v>145</v>
      </c>
      <c r="L858" s="128">
        <v>126</v>
      </c>
      <c r="M858" s="126">
        <v>406</v>
      </c>
      <c r="N858" s="128">
        <v>143</v>
      </c>
      <c r="O858" s="128">
        <v>143</v>
      </c>
      <c r="P858" s="134">
        <v>120</v>
      </c>
    </row>
    <row r="859" spans="1:16" x14ac:dyDescent="0.3">
      <c r="A859" s="133">
        <v>15</v>
      </c>
      <c r="B859" s="165" t="s">
        <v>286</v>
      </c>
      <c r="C859" s="102">
        <v>15183</v>
      </c>
      <c r="D859" s="166" t="s">
        <v>302</v>
      </c>
      <c r="E859" s="126">
        <v>387</v>
      </c>
      <c r="F859" s="128">
        <v>194</v>
      </c>
      <c r="G859" s="128">
        <v>107</v>
      </c>
      <c r="H859" s="128">
        <v>86</v>
      </c>
      <c r="I859" s="126">
        <v>390</v>
      </c>
      <c r="J859" s="128">
        <v>206</v>
      </c>
      <c r="K859" s="128">
        <v>99</v>
      </c>
      <c r="L859" s="128">
        <v>85</v>
      </c>
      <c r="M859" s="126">
        <v>402</v>
      </c>
      <c r="N859" s="128">
        <v>204</v>
      </c>
      <c r="O859" s="128">
        <v>108</v>
      </c>
      <c r="P859" s="134">
        <v>90</v>
      </c>
    </row>
    <row r="860" spans="1:16" x14ac:dyDescent="0.3">
      <c r="A860" s="133">
        <v>25</v>
      </c>
      <c r="B860" s="165" t="s">
        <v>540</v>
      </c>
      <c r="C860" s="102">
        <v>25328</v>
      </c>
      <c r="D860" s="166" t="s">
        <v>581</v>
      </c>
      <c r="E860" s="126">
        <v>416</v>
      </c>
      <c r="F860" s="128">
        <v>199</v>
      </c>
      <c r="G860" s="128">
        <v>97</v>
      </c>
      <c r="H860" s="128">
        <v>120</v>
      </c>
      <c r="I860" s="126">
        <v>411</v>
      </c>
      <c r="J860" s="128">
        <v>204</v>
      </c>
      <c r="K860" s="128">
        <v>95</v>
      </c>
      <c r="L860" s="128">
        <v>112</v>
      </c>
      <c r="M860" s="126">
        <v>401</v>
      </c>
      <c r="N860" s="128">
        <v>204</v>
      </c>
      <c r="O860" s="128">
        <v>88</v>
      </c>
      <c r="P860" s="134">
        <v>109</v>
      </c>
    </row>
    <row r="861" spans="1:16" x14ac:dyDescent="0.3">
      <c r="A861" s="133">
        <v>15</v>
      </c>
      <c r="B861" s="165" t="s">
        <v>286</v>
      </c>
      <c r="C861" s="102">
        <v>15244</v>
      </c>
      <c r="D861" s="166" t="s">
        <v>316</v>
      </c>
      <c r="E861" s="126">
        <v>399</v>
      </c>
      <c r="F861" s="128">
        <v>155</v>
      </c>
      <c r="G861" s="128">
        <v>108</v>
      </c>
      <c r="H861" s="128">
        <v>136</v>
      </c>
      <c r="I861" s="126">
        <v>398</v>
      </c>
      <c r="J861" s="128">
        <v>155</v>
      </c>
      <c r="K861" s="128">
        <v>111</v>
      </c>
      <c r="L861" s="128">
        <v>132</v>
      </c>
      <c r="M861" s="126">
        <v>400</v>
      </c>
      <c r="N861" s="128">
        <v>164</v>
      </c>
      <c r="O861" s="128">
        <v>108</v>
      </c>
      <c r="P861" s="134">
        <v>128</v>
      </c>
    </row>
    <row r="862" spans="1:16" x14ac:dyDescent="0.3">
      <c r="A862" s="133">
        <v>52</v>
      </c>
      <c r="B862" s="165" t="s">
        <v>162</v>
      </c>
      <c r="C862" s="102">
        <v>52427</v>
      </c>
      <c r="D862" s="166" t="s">
        <v>816</v>
      </c>
      <c r="E862" s="126">
        <v>369</v>
      </c>
      <c r="F862" s="128">
        <v>215</v>
      </c>
      <c r="G862" s="128">
        <v>54</v>
      </c>
      <c r="H862" s="128">
        <v>100</v>
      </c>
      <c r="I862" s="126">
        <v>388</v>
      </c>
      <c r="J862" s="128">
        <v>233</v>
      </c>
      <c r="K862" s="128">
        <v>57</v>
      </c>
      <c r="L862" s="128">
        <v>98</v>
      </c>
      <c r="M862" s="126">
        <v>397</v>
      </c>
      <c r="N862" s="128">
        <v>239</v>
      </c>
      <c r="O862" s="128">
        <v>61</v>
      </c>
      <c r="P862" s="134">
        <v>97</v>
      </c>
    </row>
    <row r="863" spans="1:16" x14ac:dyDescent="0.3">
      <c r="A863" s="133">
        <v>17</v>
      </c>
      <c r="B863" s="165" t="s">
        <v>116</v>
      </c>
      <c r="C863" s="102">
        <v>17388</v>
      </c>
      <c r="D863" s="166" t="s">
        <v>414</v>
      </c>
      <c r="E863" s="126">
        <v>386</v>
      </c>
      <c r="F863" s="128">
        <v>120</v>
      </c>
      <c r="G863" s="128">
        <v>108</v>
      </c>
      <c r="H863" s="128">
        <v>158</v>
      </c>
      <c r="I863" s="126">
        <v>387</v>
      </c>
      <c r="J863" s="128">
        <v>134</v>
      </c>
      <c r="K863" s="128">
        <v>100</v>
      </c>
      <c r="L863" s="128">
        <v>153</v>
      </c>
      <c r="M863" s="126">
        <v>396</v>
      </c>
      <c r="N863" s="128">
        <v>156</v>
      </c>
      <c r="O863" s="128">
        <v>92</v>
      </c>
      <c r="P863" s="134">
        <v>148</v>
      </c>
    </row>
    <row r="864" spans="1:16" x14ac:dyDescent="0.3">
      <c r="A864" s="133">
        <v>13</v>
      </c>
      <c r="B864" s="165" t="s">
        <v>239</v>
      </c>
      <c r="C864" s="102">
        <v>13655</v>
      </c>
      <c r="D864" s="166" t="s">
        <v>271</v>
      </c>
      <c r="E864" s="126">
        <v>503</v>
      </c>
      <c r="F864" s="128">
        <v>303</v>
      </c>
      <c r="G864" s="128">
        <v>61</v>
      </c>
      <c r="H864" s="128">
        <v>139</v>
      </c>
      <c r="I864" s="126">
        <v>436</v>
      </c>
      <c r="J864" s="128">
        <v>274</v>
      </c>
      <c r="K864" s="128">
        <v>39</v>
      </c>
      <c r="L864" s="128">
        <v>123</v>
      </c>
      <c r="M864" s="126">
        <v>395</v>
      </c>
      <c r="N864" s="128">
        <v>261</v>
      </c>
      <c r="O864" s="128">
        <v>59</v>
      </c>
      <c r="P864" s="134">
        <v>75</v>
      </c>
    </row>
    <row r="865" spans="1:16" x14ac:dyDescent="0.3">
      <c r="A865" s="133">
        <v>52</v>
      </c>
      <c r="B865" s="165" t="s">
        <v>162</v>
      </c>
      <c r="C865" s="102">
        <v>52685</v>
      </c>
      <c r="D865" s="166" t="s">
        <v>613</v>
      </c>
      <c r="E865" s="126">
        <v>369</v>
      </c>
      <c r="F865" s="128">
        <v>154</v>
      </c>
      <c r="G865" s="128">
        <v>35</v>
      </c>
      <c r="H865" s="128">
        <v>180</v>
      </c>
      <c r="I865" s="126">
        <v>375</v>
      </c>
      <c r="J865" s="128">
        <v>163</v>
      </c>
      <c r="K865" s="128">
        <v>35</v>
      </c>
      <c r="L865" s="128">
        <v>177</v>
      </c>
      <c r="M865" s="126">
        <v>395</v>
      </c>
      <c r="N865" s="128">
        <v>162</v>
      </c>
      <c r="O865" s="128">
        <v>34</v>
      </c>
      <c r="P865" s="134">
        <v>199</v>
      </c>
    </row>
    <row r="866" spans="1:16" x14ac:dyDescent="0.3">
      <c r="A866" s="133">
        <v>54</v>
      </c>
      <c r="B866" s="165" t="s">
        <v>838</v>
      </c>
      <c r="C866" s="102">
        <v>54520</v>
      </c>
      <c r="D866" s="166" t="s">
        <v>865</v>
      </c>
      <c r="E866" s="126">
        <v>434</v>
      </c>
      <c r="F866" s="128">
        <v>148</v>
      </c>
      <c r="G866" s="128">
        <v>177</v>
      </c>
      <c r="H866" s="128">
        <v>109</v>
      </c>
      <c r="I866" s="126">
        <v>422</v>
      </c>
      <c r="J866" s="128">
        <v>160</v>
      </c>
      <c r="K866" s="128">
        <v>163</v>
      </c>
      <c r="L866" s="128">
        <v>99</v>
      </c>
      <c r="M866" s="126">
        <v>394</v>
      </c>
      <c r="N866" s="128">
        <v>133</v>
      </c>
      <c r="O866" s="128">
        <v>160</v>
      </c>
      <c r="P866" s="134">
        <v>101</v>
      </c>
    </row>
    <row r="867" spans="1:16" x14ac:dyDescent="0.3">
      <c r="A867" s="133">
        <v>68</v>
      </c>
      <c r="B867" s="165" t="s">
        <v>900</v>
      </c>
      <c r="C867" s="102">
        <v>68320</v>
      </c>
      <c r="D867" s="166" t="s">
        <v>143</v>
      </c>
      <c r="E867" s="126">
        <v>390</v>
      </c>
      <c r="F867" s="128">
        <v>151</v>
      </c>
      <c r="G867" s="128">
        <v>120</v>
      </c>
      <c r="H867" s="128">
        <v>119</v>
      </c>
      <c r="I867" s="126">
        <v>397</v>
      </c>
      <c r="J867" s="128">
        <v>158</v>
      </c>
      <c r="K867" s="128">
        <v>119</v>
      </c>
      <c r="L867" s="128">
        <v>120</v>
      </c>
      <c r="M867" s="126">
        <v>392</v>
      </c>
      <c r="N867" s="128">
        <v>156</v>
      </c>
      <c r="O867" s="128">
        <v>123</v>
      </c>
      <c r="P867" s="134">
        <v>113</v>
      </c>
    </row>
    <row r="868" spans="1:16" x14ac:dyDescent="0.3">
      <c r="A868" s="133">
        <v>85</v>
      </c>
      <c r="B868" s="165" t="s">
        <v>1087</v>
      </c>
      <c r="C868" s="102">
        <v>85315</v>
      </c>
      <c r="D868" s="166" t="s">
        <v>1100</v>
      </c>
      <c r="E868" s="126">
        <v>389</v>
      </c>
      <c r="F868" s="128">
        <v>51</v>
      </c>
      <c r="G868" s="128">
        <v>213</v>
      </c>
      <c r="H868" s="128">
        <v>125</v>
      </c>
      <c r="I868" s="126">
        <v>409</v>
      </c>
      <c r="J868" s="128">
        <v>54</v>
      </c>
      <c r="K868" s="128">
        <v>222</v>
      </c>
      <c r="L868" s="128">
        <v>133</v>
      </c>
      <c r="M868" s="126">
        <v>392</v>
      </c>
      <c r="N868" s="128">
        <v>61</v>
      </c>
      <c r="O868" s="128">
        <v>214</v>
      </c>
      <c r="P868" s="134">
        <v>117</v>
      </c>
    </row>
    <row r="869" spans="1:16" x14ac:dyDescent="0.3">
      <c r="A869" s="133">
        <v>25</v>
      </c>
      <c r="B869" s="165" t="s">
        <v>540</v>
      </c>
      <c r="C869" s="102">
        <v>25372</v>
      </c>
      <c r="D869" s="166" t="s">
        <v>585</v>
      </c>
      <c r="E869" s="126">
        <v>401</v>
      </c>
      <c r="F869" s="128">
        <v>140</v>
      </c>
      <c r="G869" s="128">
        <v>62</v>
      </c>
      <c r="H869" s="128">
        <v>199</v>
      </c>
      <c r="I869" s="126">
        <v>393</v>
      </c>
      <c r="J869" s="128">
        <v>151</v>
      </c>
      <c r="K869" s="128">
        <v>50</v>
      </c>
      <c r="L869" s="128">
        <v>192</v>
      </c>
      <c r="M869" s="126">
        <v>392</v>
      </c>
      <c r="N869" s="128">
        <v>151</v>
      </c>
      <c r="O869" s="128">
        <v>53</v>
      </c>
      <c r="P869" s="134">
        <v>188</v>
      </c>
    </row>
    <row r="870" spans="1:16" x14ac:dyDescent="0.3">
      <c r="A870" s="133">
        <v>52</v>
      </c>
      <c r="B870" s="165" t="s">
        <v>162</v>
      </c>
      <c r="C870" s="102">
        <v>52320</v>
      </c>
      <c r="D870" s="166" t="s">
        <v>804</v>
      </c>
      <c r="E870" s="126">
        <v>382</v>
      </c>
      <c r="F870" s="128">
        <v>207</v>
      </c>
      <c r="G870" s="128">
        <v>25</v>
      </c>
      <c r="H870" s="128">
        <v>150</v>
      </c>
      <c r="I870" s="126">
        <v>404</v>
      </c>
      <c r="J870" s="128">
        <v>224</v>
      </c>
      <c r="K870" s="128">
        <v>32</v>
      </c>
      <c r="L870" s="128">
        <v>148</v>
      </c>
      <c r="M870" s="126">
        <v>391</v>
      </c>
      <c r="N870" s="128">
        <v>232</v>
      </c>
      <c r="O870" s="128">
        <v>27</v>
      </c>
      <c r="P870" s="134">
        <v>132</v>
      </c>
    </row>
    <row r="871" spans="1:16" x14ac:dyDescent="0.3">
      <c r="A871" s="133">
        <v>13</v>
      </c>
      <c r="B871" s="165" t="s">
        <v>239</v>
      </c>
      <c r="C871" s="102">
        <v>13030</v>
      </c>
      <c r="D871" s="166" t="s">
        <v>242</v>
      </c>
      <c r="E871" s="126">
        <v>399</v>
      </c>
      <c r="F871" s="128">
        <v>184</v>
      </c>
      <c r="G871" s="128">
        <v>46</v>
      </c>
      <c r="H871" s="128">
        <v>169</v>
      </c>
      <c r="I871" s="126">
        <v>420</v>
      </c>
      <c r="J871" s="128">
        <v>199</v>
      </c>
      <c r="K871" s="128">
        <v>48</v>
      </c>
      <c r="L871" s="128">
        <v>173</v>
      </c>
      <c r="M871" s="126">
        <v>389</v>
      </c>
      <c r="N871" s="128">
        <v>200</v>
      </c>
      <c r="O871" s="128">
        <v>41</v>
      </c>
      <c r="P871" s="134">
        <v>148</v>
      </c>
    </row>
    <row r="872" spans="1:16" x14ac:dyDescent="0.3">
      <c r="A872" s="133">
        <v>44</v>
      </c>
      <c r="B872" s="165" t="s">
        <v>716</v>
      </c>
      <c r="C872" s="102">
        <v>44110</v>
      </c>
      <c r="D872" s="166" t="s">
        <v>721</v>
      </c>
      <c r="E872" s="126">
        <v>380</v>
      </c>
      <c r="F872" s="128">
        <v>122</v>
      </c>
      <c r="G872" s="128">
        <v>91</v>
      </c>
      <c r="H872" s="128">
        <v>167</v>
      </c>
      <c r="I872" s="126">
        <v>376</v>
      </c>
      <c r="J872" s="128">
        <v>134</v>
      </c>
      <c r="K872" s="128">
        <v>80</v>
      </c>
      <c r="L872" s="128">
        <v>162</v>
      </c>
      <c r="M872" s="126">
        <v>386</v>
      </c>
      <c r="N872" s="128">
        <v>136</v>
      </c>
      <c r="O872" s="128">
        <v>94</v>
      </c>
      <c r="P872" s="134">
        <v>156</v>
      </c>
    </row>
    <row r="873" spans="1:16" x14ac:dyDescent="0.3">
      <c r="A873" s="133">
        <v>73</v>
      </c>
      <c r="B873" s="165" t="s">
        <v>998</v>
      </c>
      <c r="C873" s="102">
        <v>73236</v>
      </c>
      <c r="D873" s="166" t="s">
        <v>1013</v>
      </c>
      <c r="E873" s="126">
        <v>363</v>
      </c>
      <c r="F873" s="128">
        <v>145</v>
      </c>
      <c r="G873" s="128">
        <v>58</v>
      </c>
      <c r="H873" s="128">
        <v>160</v>
      </c>
      <c r="I873" s="126">
        <v>395</v>
      </c>
      <c r="J873" s="128">
        <v>184</v>
      </c>
      <c r="K873" s="128">
        <v>57</v>
      </c>
      <c r="L873" s="128">
        <v>154</v>
      </c>
      <c r="M873" s="126">
        <v>385</v>
      </c>
      <c r="N873" s="128">
        <v>181</v>
      </c>
      <c r="O873" s="128">
        <v>57</v>
      </c>
      <c r="P873" s="134">
        <v>147</v>
      </c>
    </row>
    <row r="874" spans="1:16" x14ac:dyDescent="0.3">
      <c r="A874" s="133">
        <v>15</v>
      </c>
      <c r="B874" s="165" t="s">
        <v>286</v>
      </c>
      <c r="C874" s="102">
        <v>15464</v>
      </c>
      <c r="D874" s="166" t="s">
        <v>337</v>
      </c>
      <c r="E874" s="126">
        <v>362</v>
      </c>
      <c r="F874" s="128">
        <v>93</v>
      </c>
      <c r="G874" s="128">
        <v>188</v>
      </c>
      <c r="H874" s="128">
        <v>81</v>
      </c>
      <c r="I874" s="126">
        <v>363</v>
      </c>
      <c r="J874" s="128">
        <v>101</v>
      </c>
      <c r="K874" s="128">
        <v>185</v>
      </c>
      <c r="L874" s="128">
        <v>77</v>
      </c>
      <c r="M874" s="126">
        <v>384</v>
      </c>
      <c r="N874" s="128">
        <v>111</v>
      </c>
      <c r="O874" s="128">
        <v>201</v>
      </c>
      <c r="P874" s="134">
        <v>72</v>
      </c>
    </row>
    <row r="875" spans="1:16" x14ac:dyDescent="0.3">
      <c r="A875" s="133">
        <v>76</v>
      </c>
      <c r="B875" s="165" t="s">
        <v>1044</v>
      </c>
      <c r="C875" s="102">
        <v>76243</v>
      </c>
      <c r="D875" s="166" t="s">
        <v>1056</v>
      </c>
      <c r="E875" s="126">
        <v>383</v>
      </c>
      <c r="F875" s="128">
        <v>170</v>
      </c>
      <c r="G875" s="128">
        <v>102</v>
      </c>
      <c r="H875" s="128">
        <v>111</v>
      </c>
      <c r="I875" s="126">
        <v>392</v>
      </c>
      <c r="J875" s="128">
        <v>193</v>
      </c>
      <c r="K875" s="128">
        <v>102</v>
      </c>
      <c r="L875" s="128">
        <v>97</v>
      </c>
      <c r="M875" s="126">
        <v>382</v>
      </c>
      <c r="N875" s="128">
        <v>192</v>
      </c>
      <c r="O875" s="128">
        <v>96</v>
      </c>
      <c r="P875" s="134">
        <v>94</v>
      </c>
    </row>
    <row r="876" spans="1:16" x14ac:dyDescent="0.3">
      <c r="A876" s="133">
        <v>54</v>
      </c>
      <c r="B876" s="165" t="s">
        <v>838</v>
      </c>
      <c r="C876" s="102">
        <v>54398</v>
      </c>
      <c r="D876" s="166" t="s">
        <v>859</v>
      </c>
      <c r="E876" s="126">
        <v>392</v>
      </c>
      <c r="F876" s="128">
        <v>202</v>
      </c>
      <c r="G876" s="128">
        <v>43</v>
      </c>
      <c r="H876" s="128">
        <v>147</v>
      </c>
      <c r="I876" s="126">
        <v>414</v>
      </c>
      <c r="J876" s="128">
        <v>224</v>
      </c>
      <c r="K876" s="128">
        <v>43</v>
      </c>
      <c r="L876" s="128">
        <v>147</v>
      </c>
      <c r="M876" s="126">
        <v>381</v>
      </c>
      <c r="N876" s="128">
        <v>189</v>
      </c>
      <c r="O876" s="128">
        <v>34</v>
      </c>
      <c r="P876" s="134">
        <v>158</v>
      </c>
    </row>
    <row r="877" spans="1:16" x14ac:dyDescent="0.3">
      <c r="A877" s="133">
        <v>25</v>
      </c>
      <c r="B877" s="165" t="s">
        <v>540</v>
      </c>
      <c r="C877" s="102">
        <v>25120</v>
      </c>
      <c r="D877" s="166" t="s">
        <v>549</v>
      </c>
      <c r="E877" s="126">
        <v>370</v>
      </c>
      <c r="F877" s="128">
        <v>232</v>
      </c>
      <c r="G877" s="128">
        <v>62</v>
      </c>
      <c r="H877" s="128">
        <v>76</v>
      </c>
      <c r="I877" s="126">
        <v>376</v>
      </c>
      <c r="J877" s="128">
        <v>239</v>
      </c>
      <c r="K877" s="128">
        <v>61</v>
      </c>
      <c r="L877" s="128">
        <v>76</v>
      </c>
      <c r="M877" s="126">
        <v>380</v>
      </c>
      <c r="N877" s="128">
        <v>247</v>
      </c>
      <c r="O877" s="128">
        <v>55</v>
      </c>
      <c r="P877" s="134">
        <v>78</v>
      </c>
    </row>
    <row r="878" spans="1:16" x14ac:dyDescent="0.3">
      <c r="A878" s="133">
        <v>52</v>
      </c>
      <c r="B878" s="165" t="s">
        <v>162</v>
      </c>
      <c r="C878" s="102">
        <v>52405</v>
      </c>
      <c r="D878" s="166" t="s">
        <v>813</v>
      </c>
      <c r="E878" s="126">
        <v>355</v>
      </c>
      <c r="F878" s="128">
        <v>183</v>
      </c>
      <c r="G878" s="128">
        <v>32</v>
      </c>
      <c r="H878" s="128">
        <v>140</v>
      </c>
      <c r="I878" s="126">
        <v>368</v>
      </c>
      <c r="J878" s="128">
        <v>206</v>
      </c>
      <c r="K878" s="128">
        <v>28</v>
      </c>
      <c r="L878" s="128">
        <v>134</v>
      </c>
      <c r="M878" s="126">
        <v>380</v>
      </c>
      <c r="N878" s="128">
        <v>203</v>
      </c>
      <c r="O878" s="128">
        <v>21</v>
      </c>
      <c r="P878" s="134">
        <v>156</v>
      </c>
    </row>
    <row r="879" spans="1:16" x14ac:dyDescent="0.3">
      <c r="A879" s="133">
        <v>25</v>
      </c>
      <c r="B879" s="165" t="s">
        <v>540</v>
      </c>
      <c r="C879" s="102">
        <v>25483</v>
      </c>
      <c r="D879" s="166" t="s">
        <v>162</v>
      </c>
      <c r="E879" s="126">
        <v>222</v>
      </c>
      <c r="F879" s="128">
        <v>70</v>
      </c>
      <c r="G879" s="128">
        <v>58</v>
      </c>
      <c r="H879" s="128">
        <v>94</v>
      </c>
      <c r="I879" s="126">
        <v>302</v>
      </c>
      <c r="J879" s="128">
        <v>72</v>
      </c>
      <c r="K879" s="128">
        <v>140</v>
      </c>
      <c r="L879" s="128">
        <v>90</v>
      </c>
      <c r="M879" s="126">
        <v>380</v>
      </c>
      <c r="N879" s="128">
        <v>70</v>
      </c>
      <c r="O879" s="128">
        <v>230</v>
      </c>
      <c r="P879" s="134">
        <v>80</v>
      </c>
    </row>
    <row r="880" spans="1:16" x14ac:dyDescent="0.3">
      <c r="A880" s="133">
        <v>27</v>
      </c>
      <c r="B880" s="165" t="s">
        <v>651</v>
      </c>
      <c r="C880" s="102">
        <v>27099</v>
      </c>
      <c r="D880" s="166" t="s">
        <v>659</v>
      </c>
      <c r="E880" s="126">
        <v>349</v>
      </c>
      <c r="F880" s="128">
        <v>188</v>
      </c>
      <c r="G880" s="128">
        <v>56</v>
      </c>
      <c r="H880" s="128">
        <v>105</v>
      </c>
      <c r="I880" s="126">
        <v>384</v>
      </c>
      <c r="J880" s="128">
        <v>229</v>
      </c>
      <c r="K880" s="128">
        <v>53</v>
      </c>
      <c r="L880" s="128">
        <v>102</v>
      </c>
      <c r="M880" s="126">
        <v>379</v>
      </c>
      <c r="N880" s="128">
        <v>228</v>
      </c>
      <c r="O880" s="128">
        <v>70</v>
      </c>
      <c r="P880" s="134">
        <v>81</v>
      </c>
    </row>
    <row r="881" spans="1:16" x14ac:dyDescent="0.3">
      <c r="A881" s="133">
        <v>15</v>
      </c>
      <c r="B881" s="165" t="s">
        <v>286</v>
      </c>
      <c r="C881" s="102">
        <v>15676</v>
      </c>
      <c r="D881" s="166" t="s">
        <v>368</v>
      </c>
      <c r="E881" s="126">
        <v>362</v>
      </c>
      <c r="F881" s="128">
        <v>121</v>
      </c>
      <c r="G881" s="128">
        <v>184</v>
      </c>
      <c r="H881" s="128">
        <v>57</v>
      </c>
      <c r="I881" s="126">
        <v>371</v>
      </c>
      <c r="J881" s="128">
        <v>124</v>
      </c>
      <c r="K881" s="128">
        <v>189</v>
      </c>
      <c r="L881" s="128">
        <v>58</v>
      </c>
      <c r="M881" s="126">
        <v>377</v>
      </c>
      <c r="N881" s="128">
        <v>127</v>
      </c>
      <c r="O881" s="128">
        <v>188</v>
      </c>
      <c r="P881" s="134">
        <v>62</v>
      </c>
    </row>
    <row r="882" spans="1:16" x14ac:dyDescent="0.3">
      <c r="A882" s="133">
        <v>52</v>
      </c>
      <c r="B882" s="165" t="s">
        <v>162</v>
      </c>
      <c r="C882" s="102">
        <v>52022</v>
      </c>
      <c r="D882" s="166" t="s">
        <v>786</v>
      </c>
      <c r="E882" s="126">
        <v>419</v>
      </c>
      <c r="F882" s="128">
        <v>135</v>
      </c>
      <c r="G882" s="128">
        <v>106</v>
      </c>
      <c r="H882" s="128">
        <v>178</v>
      </c>
      <c r="I882" s="126">
        <v>399</v>
      </c>
      <c r="J882" s="128">
        <v>145</v>
      </c>
      <c r="K882" s="128">
        <v>106</v>
      </c>
      <c r="L882" s="128">
        <v>148</v>
      </c>
      <c r="M882" s="126">
        <v>376</v>
      </c>
      <c r="N882" s="128">
        <v>146</v>
      </c>
      <c r="O882" s="128">
        <v>89</v>
      </c>
      <c r="P882" s="134">
        <v>141</v>
      </c>
    </row>
    <row r="883" spans="1:16" x14ac:dyDescent="0.3">
      <c r="A883" s="133">
        <v>15</v>
      </c>
      <c r="B883" s="165" t="s">
        <v>286</v>
      </c>
      <c r="C883" s="102">
        <v>15820</v>
      </c>
      <c r="D883" s="166" t="s">
        <v>396</v>
      </c>
      <c r="E883" s="126">
        <v>371</v>
      </c>
      <c r="F883" s="128">
        <v>83</v>
      </c>
      <c r="G883" s="128">
        <v>233</v>
      </c>
      <c r="H883" s="128">
        <v>55</v>
      </c>
      <c r="I883" s="126">
        <v>380</v>
      </c>
      <c r="J883" s="128">
        <v>93</v>
      </c>
      <c r="K883" s="128">
        <v>230</v>
      </c>
      <c r="L883" s="128">
        <v>57</v>
      </c>
      <c r="M883" s="126">
        <v>375</v>
      </c>
      <c r="N883" s="128">
        <v>90</v>
      </c>
      <c r="O883" s="128">
        <v>227</v>
      </c>
      <c r="P883" s="134">
        <v>58</v>
      </c>
    </row>
    <row r="884" spans="1:16" x14ac:dyDescent="0.3">
      <c r="A884" s="133">
        <v>25</v>
      </c>
      <c r="B884" s="165" t="s">
        <v>540</v>
      </c>
      <c r="C884" s="102">
        <v>25851</v>
      </c>
      <c r="D884" s="166" t="s">
        <v>641</v>
      </c>
      <c r="E884" s="126">
        <v>383</v>
      </c>
      <c r="F884" s="128">
        <v>132</v>
      </c>
      <c r="G884" s="128">
        <v>100</v>
      </c>
      <c r="H884" s="128">
        <v>151</v>
      </c>
      <c r="I884" s="126">
        <v>384</v>
      </c>
      <c r="J884" s="128">
        <v>138</v>
      </c>
      <c r="K884" s="128">
        <v>98</v>
      </c>
      <c r="L884" s="128">
        <v>148</v>
      </c>
      <c r="M884" s="126">
        <v>375</v>
      </c>
      <c r="N884" s="128">
        <v>142</v>
      </c>
      <c r="O884" s="128">
        <v>99</v>
      </c>
      <c r="P884" s="134">
        <v>134</v>
      </c>
    </row>
    <row r="885" spans="1:16" x14ac:dyDescent="0.3">
      <c r="A885" s="133">
        <v>47</v>
      </c>
      <c r="B885" s="165" t="s">
        <v>730</v>
      </c>
      <c r="C885" s="102">
        <v>47960</v>
      </c>
      <c r="D885" s="166" t="s">
        <v>757</v>
      </c>
      <c r="E885" s="126">
        <v>355</v>
      </c>
      <c r="F885" s="128">
        <v>145</v>
      </c>
      <c r="G885" s="128">
        <v>82</v>
      </c>
      <c r="H885" s="128">
        <v>128</v>
      </c>
      <c r="I885" s="126">
        <v>373</v>
      </c>
      <c r="J885" s="128">
        <v>162</v>
      </c>
      <c r="K885" s="128">
        <v>87</v>
      </c>
      <c r="L885" s="128">
        <v>124</v>
      </c>
      <c r="M885" s="126">
        <v>374</v>
      </c>
      <c r="N885" s="128">
        <v>161</v>
      </c>
      <c r="O885" s="128">
        <v>90</v>
      </c>
      <c r="P885" s="134">
        <v>123</v>
      </c>
    </row>
    <row r="886" spans="1:16" x14ac:dyDescent="0.3">
      <c r="A886" s="133">
        <v>86</v>
      </c>
      <c r="B886" s="165" t="s">
        <v>1105</v>
      </c>
      <c r="C886" s="102">
        <v>86755</v>
      </c>
      <c r="D886" s="166" t="s">
        <v>180</v>
      </c>
      <c r="E886" s="126">
        <v>502</v>
      </c>
      <c r="F886" s="128">
        <v>120</v>
      </c>
      <c r="G886" s="128">
        <v>259</v>
      </c>
      <c r="H886" s="128">
        <v>123</v>
      </c>
      <c r="I886" s="126">
        <v>525</v>
      </c>
      <c r="J886" s="128">
        <v>131</v>
      </c>
      <c r="K886" s="128">
        <v>252</v>
      </c>
      <c r="L886" s="128">
        <v>142</v>
      </c>
      <c r="M886" s="126">
        <v>374</v>
      </c>
      <c r="N886" s="128">
        <v>130</v>
      </c>
      <c r="O886" s="128">
        <v>119</v>
      </c>
      <c r="P886" s="134">
        <v>125</v>
      </c>
    </row>
    <row r="887" spans="1:16" x14ac:dyDescent="0.3">
      <c r="A887" s="133">
        <v>68</v>
      </c>
      <c r="B887" s="165" t="s">
        <v>900</v>
      </c>
      <c r="C887" s="102">
        <v>68867</v>
      </c>
      <c r="D887" s="166" t="s">
        <v>973</v>
      </c>
      <c r="E887" s="126">
        <v>374</v>
      </c>
      <c r="F887" s="128">
        <v>51</v>
      </c>
      <c r="G887" s="128">
        <v>268</v>
      </c>
      <c r="H887" s="128">
        <v>55</v>
      </c>
      <c r="I887" s="126">
        <v>377</v>
      </c>
      <c r="J887" s="128">
        <v>57</v>
      </c>
      <c r="K887" s="128">
        <v>267</v>
      </c>
      <c r="L887" s="128">
        <v>53</v>
      </c>
      <c r="M887" s="126">
        <v>372</v>
      </c>
      <c r="N887" s="128">
        <v>54</v>
      </c>
      <c r="O887" s="128">
        <v>267</v>
      </c>
      <c r="P887" s="134">
        <v>51</v>
      </c>
    </row>
    <row r="888" spans="1:16" x14ac:dyDescent="0.3">
      <c r="A888" s="133">
        <v>76</v>
      </c>
      <c r="B888" s="165" t="s">
        <v>1044</v>
      </c>
      <c r="C888" s="102">
        <v>76246</v>
      </c>
      <c r="D888" s="166" t="s">
        <v>1057</v>
      </c>
      <c r="E888" s="126">
        <v>363</v>
      </c>
      <c r="F888" s="128">
        <v>173</v>
      </c>
      <c r="G888" s="128">
        <v>66</v>
      </c>
      <c r="H888" s="128">
        <v>124</v>
      </c>
      <c r="I888" s="126">
        <v>389</v>
      </c>
      <c r="J888" s="128">
        <v>194</v>
      </c>
      <c r="K888" s="128">
        <v>69</v>
      </c>
      <c r="L888" s="128">
        <v>126</v>
      </c>
      <c r="M888" s="126">
        <v>371</v>
      </c>
      <c r="N888" s="128">
        <v>194</v>
      </c>
      <c r="O888" s="128">
        <v>64</v>
      </c>
      <c r="P888" s="134">
        <v>113</v>
      </c>
    </row>
    <row r="889" spans="1:16" x14ac:dyDescent="0.3">
      <c r="A889" s="133">
        <v>85</v>
      </c>
      <c r="B889" s="165" t="s">
        <v>1087</v>
      </c>
      <c r="C889" s="102">
        <v>85015</v>
      </c>
      <c r="D889" s="166" t="s">
        <v>1090</v>
      </c>
      <c r="E889" s="126">
        <v>298</v>
      </c>
      <c r="F889" s="128">
        <v>57</v>
      </c>
      <c r="G889" s="128">
        <v>139</v>
      </c>
      <c r="H889" s="128">
        <v>102</v>
      </c>
      <c r="I889" s="126">
        <v>264</v>
      </c>
      <c r="J889" s="128">
        <v>66</v>
      </c>
      <c r="K889" s="128">
        <v>104</v>
      </c>
      <c r="L889" s="128">
        <v>94</v>
      </c>
      <c r="M889" s="126">
        <v>371</v>
      </c>
      <c r="N889" s="128">
        <v>89</v>
      </c>
      <c r="O889" s="128">
        <v>204</v>
      </c>
      <c r="P889" s="134">
        <v>78</v>
      </c>
    </row>
    <row r="890" spans="1:16" x14ac:dyDescent="0.3">
      <c r="A890" s="133">
        <v>5</v>
      </c>
      <c r="B890" s="165" t="s">
        <v>89</v>
      </c>
      <c r="C890" s="102">
        <v>5842</v>
      </c>
      <c r="D890" s="166" t="s">
        <v>203</v>
      </c>
      <c r="E890" s="126">
        <v>365</v>
      </c>
      <c r="F890" s="128">
        <v>176</v>
      </c>
      <c r="G890" s="128">
        <v>91</v>
      </c>
      <c r="H890" s="128">
        <v>98</v>
      </c>
      <c r="I890" s="126">
        <v>375</v>
      </c>
      <c r="J890" s="128">
        <v>190</v>
      </c>
      <c r="K890" s="128">
        <v>98</v>
      </c>
      <c r="L890" s="128">
        <v>87</v>
      </c>
      <c r="M890" s="126">
        <v>371</v>
      </c>
      <c r="N890" s="128">
        <v>186</v>
      </c>
      <c r="O890" s="128">
        <v>98</v>
      </c>
      <c r="P890" s="134">
        <v>87</v>
      </c>
    </row>
    <row r="891" spans="1:16" x14ac:dyDescent="0.3">
      <c r="A891" s="133">
        <v>52</v>
      </c>
      <c r="B891" s="165" t="s">
        <v>162</v>
      </c>
      <c r="C891" s="102">
        <v>52696</v>
      </c>
      <c r="D891" s="166" t="s">
        <v>190</v>
      </c>
      <c r="E891" s="126">
        <v>378</v>
      </c>
      <c r="F891" s="128">
        <v>237</v>
      </c>
      <c r="G891" s="128">
        <v>62</v>
      </c>
      <c r="H891" s="128">
        <v>79</v>
      </c>
      <c r="I891" s="126">
        <v>389</v>
      </c>
      <c r="J891" s="128">
        <v>255</v>
      </c>
      <c r="K891" s="128">
        <v>65</v>
      </c>
      <c r="L891" s="128">
        <v>69</v>
      </c>
      <c r="M891" s="126">
        <v>371</v>
      </c>
      <c r="N891" s="128">
        <v>254</v>
      </c>
      <c r="O891" s="128">
        <v>40</v>
      </c>
      <c r="P891" s="134">
        <v>77</v>
      </c>
    </row>
    <row r="892" spans="1:16" x14ac:dyDescent="0.3">
      <c r="A892" s="133">
        <v>76</v>
      </c>
      <c r="B892" s="165" t="s">
        <v>1044</v>
      </c>
      <c r="C892" s="102">
        <v>76054</v>
      </c>
      <c r="D892" s="166" t="s">
        <v>104</v>
      </c>
      <c r="E892" s="126">
        <v>375</v>
      </c>
      <c r="F892" s="128">
        <v>117</v>
      </c>
      <c r="G892" s="128">
        <v>171</v>
      </c>
      <c r="H892" s="128">
        <v>87</v>
      </c>
      <c r="I892" s="126">
        <v>372</v>
      </c>
      <c r="J892" s="128">
        <v>129</v>
      </c>
      <c r="K892" s="128">
        <v>161</v>
      </c>
      <c r="L892" s="128">
        <v>82</v>
      </c>
      <c r="M892" s="126">
        <v>371</v>
      </c>
      <c r="N892" s="128">
        <v>130</v>
      </c>
      <c r="O892" s="128">
        <v>160</v>
      </c>
      <c r="P892" s="134">
        <v>81</v>
      </c>
    </row>
    <row r="893" spans="1:16" x14ac:dyDescent="0.3">
      <c r="A893" s="133">
        <v>52</v>
      </c>
      <c r="B893" s="165" t="s">
        <v>162</v>
      </c>
      <c r="C893" s="102">
        <v>52036</v>
      </c>
      <c r="D893" s="166" t="s">
        <v>787</v>
      </c>
      <c r="E893" s="126">
        <v>364</v>
      </c>
      <c r="F893" s="128">
        <v>158</v>
      </c>
      <c r="G893" s="128">
        <v>94</v>
      </c>
      <c r="H893" s="128">
        <v>112</v>
      </c>
      <c r="I893" s="126">
        <v>378</v>
      </c>
      <c r="J893" s="128">
        <v>171</v>
      </c>
      <c r="K893" s="128">
        <v>98</v>
      </c>
      <c r="L893" s="128">
        <v>109</v>
      </c>
      <c r="M893" s="126">
        <v>370</v>
      </c>
      <c r="N893" s="128">
        <v>171</v>
      </c>
      <c r="O893" s="128">
        <v>94</v>
      </c>
      <c r="P893" s="134">
        <v>105</v>
      </c>
    </row>
    <row r="894" spans="1:16" x14ac:dyDescent="0.3">
      <c r="A894" s="133">
        <v>27</v>
      </c>
      <c r="B894" s="165" t="s">
        <v>651</v>
      </c>
      <c r="C894" s="102">
        <v>27430</v>
      </c>
      <c r="D894" s="166" t="s">
        <v>670</v>
      </c>
      <c r="E894" s="126">
        <v>409</v>
      </c>
      <c r="F894" s="128">
        <v>237</v>
      </c>
      <c r="G894" s="128">
        <v>88</v>
      </c>
      <c r="H894" s="128">
        <v>84</v>
      </c>
      <c r="I894" s="126">
        <v>389</v>
      </c>
      <c r="J894" s="128">
        <v>261</v>
      </c>
      <c r="K894" s="128">
        <v>43</v>
      </c>
      <c r="L894" s="128">
        <v>85</v>
      </c>
      <c r="M894" s="126">
        <v>369</v>
      </c>
      <c r="N894" s="128">
        <v>262</v>
      </c>
      <c r="O894" s="128">
        <v>50</v>
      </c>
      <c r="P894" s="134">
        <v>57</v>
      </c>
    </row>
    <row r="895" spans="1:16" x14ac:dyDescent="0.3">
      <c r="A895" s="133">
        <v>52</v>
      </c>
      <c r="B895" s="165" t="s">
        <v>162</v>
      </c>
      <c r="C895" s="102">
        <v>52233</v>
      </c>
      <c r="D895" s="166" t="s">
        <v>796</v>
      </c>
      <c r="E895" s="126">
        <v>350</v>
      </c>
      <c r="F895" s="128">
        <v>173</v>
      </c>
      <c r="G895" s="128">
        <v>38</v>
      </c>
      <c r="H895" s="128">
        <v>139</v>
      </c>
      <c r="I895" s="126">
        <v>366</v>
      </c>
      <c r="J895" s="128">
        <v>191</v>
      </c>
      <c r="K895" s="128">
        <v>36</v>
      </c>
      <c r="L895" s="128">
        <v>139</v>
      </c>
      <c r="M895" s="126">
        <v>369</v>
      </c>
      <c r="N895" s="128">
        <v>198</v>
      </c>
      <c r="O895" s="128">
        <v>24</v>
      </c>
      <c r="P895" s="134">
        <v>147</v>
      </c>
    </row>
    <row r="896" spans="1:16" x14ac:dyDescent="0.3">
      <c r="A896" s="133">
        <v>76</v>
      </c>
      <c r="B896" s="165" t="s">
        <v>1044</v>
      </c>
      <c r="C896" s="102">
        <v>76845</v>
      </c>
      <c r="D896" s="166" t="s">
        <v>1074</v>
      </c>
      <c r="E896" s="126">
        <v>380</v>
      </c>
      <c r="F896" s="128">
        <v>127</v>
      </c>
      <c r="G896" s="128">
        <v>149</v>
      </c>
      <c r="H896" s="128">
        <v>104</v>
      </c>
      <c r="I896" s="126">
        <v>381</v>
      </c>
      <c r="J896" s="128">
        <v>137</v>
      </c>
      <c r="K896" s="128">
        <v>144</v>
      </c>
      <c r="L896" s="128">
        <v>100</v>
      </c>
      <c r="M896" s="126">
        <v>369</v>
      </c>
      <c r="N896" s="128">
        <v>137</v>
      </c>
      <c r="O896" s="128">
        <v>129</v>
      </c>
      <c r="P896" s="134">
        <v>103</v>
      </c>
    </row>
    <row r="897" spans="1:16" x14ac:dyDescent="0.3">
      <c r="A897" s="133">
        <v>52</v>
      </c>
      <c r="B897" s="165" t="s">
        <v>162</v>
      </c>
      <c r="C897" s="102">
        <v>52354</v>
      </c>
      <c r="D897" s="166" t="s">
        <v>807</v>
      </c>
      <c r="E897" s="126">
        <v>355</v>
      </c>
      <c r="F897" s="128">
        <v>201</v>
      </c>
      <c r="G897" s="128">
        <v>60</v>
      </c>
      <c r="H897" s="128">
        <v>94</v>
      </c>
      <c r="I897" s="126">
        <v>373</v>
      </c>
      <c r="J897" s="128">
        <v>218</v>
      </c>
      <c r="K897" s="128">
        <v>63</v>
      </c>
      <c r="L897" s="128">
        <v>92</v>
      </c>
      <c r="M897" s="126">
        <v>368</v>
      </c>
      <c r="N897" s="128">
        <v>217</v>
      </c>
      <c r="O897" s="128">
        <v>62</v>
      </c>
      <c r="P897" s="134">
        <v>89</v>
      </c>
    </row>
    <row r="898" spans="1:16" x14ac:dyDescent="0.3">
      <c r="A898" s="133">
        <v>15</v>
      </c>
      <c r="B898" s="165" t="s">
        <v>286</v>
      </c>
      <c r="C898" s="102">
        <v>15162</v>
      </c>
      <c r="D898" s="166" t="s">
        <v>298</v>
      </c>
      <c r="E898" s="126">
        <v>441</v>
      </c>
      <c r="F898" s="128">
        <v>99</v>
      </c>
      <c r="G898" s="128">
        <v>263</v>
      </c>
      <c r="H898" s="128">
        <v>79</v>
      </c>
      <c r="I898" s="126">
        <v>447</v>
      </c>
      <c r="J898" s="128">
        <v>88</v>
      </c>
      <c r="K898" s="128">
        <v>279</v>
      </c>
      <c r="L898" s="128">
        <v>80</v>
      </c>
      <c r="M898" s="126">
        <v>366</v>
      </c>
      <c r="N898" s="128">
        <v>90</v>
      </c>
      <c r="O898" s="128">
        <v>207</v>
      </c>
      <c r="P898" s="134">
        <v>69</v>
      </c>
    </row>
    <row r="899" spans="1:16" x14ac:dyDescent="0.3">
      <c r="A899" s="133">
        <v>73</v>
      </c>
      <c r="B899" s="165" t="s">
        <v>998</v>
      </c>
      <c r="C899" s="102">
        <v>73622</v>
      </c>
      <c r="D899" s="165" t="s">
        <v>1035</v>
      </c>
      <c r="E899" s="126">
        <v>327</v>
      </c>
      <c r="F899" s="128">
        <v>170</v>
      </c>
      <c r="G899" s="128">
        <v>57</v>
      </c>
      <c r="H899" s="128">
        <v>100</v>
      </c>
      <c r="I899" s="126">
        <v>353</v>
      </c>
      <c r="J899" s="128">
        <v>182</v>
      </c>
      <c r="K899" s="128">
        <v>53</v>
      </c>
      <c r="L899" s="128">
        <v>118</v>
      </c>
      <c r="M899" s="126">
        <v>364</v>
      </c>
      <c r="N899" s="128">
        <v>176</v>
      </c>
      <c r="O899" s="128">
        <v>59</v>
      </c>
      <c r="P899" s="134">
        <v>129</v>
      </c>
    </row>
    <row r="900" spans="1:16" x14ac:dyDescent="0.3">
      <c r="A900" s="133">
        <v>15</v>
      </c>
      <c r="B900" s="165" t="s">
        <v>286</v>
      </c>
      <c r="C900" s="102">
        <v>15673</v>
      </c>
      <c r="D900" s="166" t="s">
        <v>367</v>
      </c>
      <c r="E900" s="126">
        <v>326</v>
      </c>
      <c r="F900" s="128">
        <v>109</v>
      </c>
      <c r="G900" s="128">
        <v>174</v>
      </c>
      <c r="H900" s="128">
        <v>43</v>
      </c>
      <c r="I900" s="126">
        <v>346</v>
      </c>
      <c r="J900" s="128">
        <v>115</v>
      </c>
      <c r="K900" s="128">
        <v>187</v>
      </c>
      <c r="L900" s="128">
        <v>44</v>
      </c>
      <c r="M900" s="126">
        <v>363</v>
      </c>
      <c r="N900" s="128">
        <v>115</v>
      </c>
      <c r="O900" s="128">
        <v>199</v>
      </c>
      <c r="P900" s="134">
        <v>49</v>
      </c>
    </row>
    <row r="901" spans="1:16" x14ac:dyDescent="0.3">
      <c r="A901" s="133">
        <v>5</v>
      </c>
      <c r="B901" s="165" t="s">
        <v>89</v>
      </c>
      <c r="C901" s="102">
        <v>5347</v>
      </c>
      <c r="D901" s="166" t="s">
        <v>146</v>
      </c>
      <c r="E901" s="126">
        <v>328</v>
      </c>
      <c r="F901" s="128">
        <v>105</v>
      </c>
      <c r="G901" s="128">
        <v>147</v>
      </c>
      <c r="H901" s="128">
        <v>76</v>
      </c>
      <c r="I901" s="126">
        <v>346</v>
      </c>
      <c r="J901" s="128">
        <v>117</v>
      </c>
      <c r="K901" s="128">
        <v>153</v>
      </c>
      <c r="L901" s="128">
        <v>76</v>
      </c>
      <c r="M901" s="126">
        <v>363</v>
      </c>
      <c r="N901" s="128">
        <v>119</v>
      </c>
      <c r="O901" s="128">
        <v>166</v>
      </c>
      <c r="P901" s="134">
        <v>78</v>
      </c>
    </row>
    <row r="902" spans="1:16" x14ac:dyDescent="0.3">
      <c r="A902" s="133">
        <v>73</v>
      </c>
      <c r="B902" s="165" t="s">
        <v>998</v>
      </c>
      <c r="C902" s="102">
        <v>73870</v>
      </c>
      <c r="D902" s="166" t="s">
        <v>1042</v>
      </c>
      <c r="E902" s="126">
        <v>366</v>
      </c>
      <c r="F902" s="128">
        <v>213</v>
      </c>
      <c r="G902" s="128">
        <v>17</v>
      </c>
      <c r="H902" s="128">
        <v>136</v>
      </c>
      <c r="I902" s="126">
        <v>360</v>
      </c>
      <c r="J902" s="128">
        <v>226</v>
      </c>
      <c r="K902" s="128">
        <v>11</v>
      </c>
      <c r="L902" s="128">
        <v>123</v>
      </c>
      <c r="M902" s="126">
        <v>359</v>
      </c>
      <c r="N902" s="128">
        <v>225</v>
      </c>
      <c r="O902" s="128">
        <v>13</v>
      </c>
      <c r="P902" s="134">
        <v>121</v>
      </c>
    </row>
    <row r="903" spans="1:16" x14ac:dyDescent="0.3">
      <c r="A903" s="133">
        <v>15</v>
      </c>
      <c r="B903" s="165" t="s">
        <v>286</v>
      </c>
      <c r="C903" s="102">
        <v>15368</v>
      </c>
      <c r="D903" s="166" t="s">
        <v>151</v>
      </c>
      <c r="E903" s="126">
        <v>375</v>
      </c>
      <c r="F903" s="128">
        <v>99</v>
      </c>
      <c r="G903" s="128">
        <v>198</v>
      </c>
      <c r="H903" s="128">
        <v>78</v>
      </c>
      <c r="I903" s="126">
        <v>384</v>
      </c>
      <c r="J903" s="128">
        <v>104</v>
      </c>
      <c r="K903" s="128">
        <v>205</v>
      </c>
      <c r="L903" s="128">
        <v>75</v>
      </c>
      <c r="M903" s="126">
        <v>359</v>
      </c>
      <c r="N903" s="128">
        <v>105</v>
      </c>
      <c r="O903" s="128">
        <v>179</v>
      </c>
      <c r="P903" s="134">
        <v>75</v>
      </c>
    </row>
    <row r="904" spans="1:16" x14ac:dyDescent="0.3">
      <c r="A904" s="133">
        <v>81</v>
      </c>
      <c r="B904" s="165" t="s">
        <v>1080</v>
      </c>
      <c r="C904" s="102">
        <v>81591</v>
      </c>
      <c r="D904" s="166" t="s">
        <v>1084</v>
      </c>
      <c r="E904" s="126">
        <v>371</v>
      </c>
      <c r="F904" s="128">
        <v>122</v>
      </c>
      <c r="G904" s="128">
        <v>84</v>
      </c>
      <c r="H904" s="128">
        <v>165</v>
      </c>
      <c r="I904" s="126">
        <v>364</v>
      </c>
      <c r="J904" s="128">
        <v>126</v>
      </c>
      <c r="K904" s="128">
        <v>89</v>
      </c>
      <c r="L904" s="128">
        <v>149</v>
      </c>
      <c r="M904" s="126">
        <v>358</v>
      </c>
      <c r="N904" s="128">
        <v>133</v>
      </c>
      <c r="O904" s="128">
        <v>89</v>
      </c>
      <c r="P904" s="134">
        <v>136</v>
      </c>
    </row>
    <row r="905" spans="1:16" x14ac:dyDescent="0.3">
      <c r="A905" s="133">
        <v>41</v>
      </c>
      <c r="B905" s="165" t="s">
        <v>681</v>
      </c>
      <c r="C905" s="102">
        <v>41483</v>
      </c>
      <c r="D905" s="166" t="s">
        <v>699</v>
      </c>
      <c r="E905" s="126">
        <v>371</v>
      </c>
      <c r="F905" s="128">
        <v>166</v>
      </c>
      <c r="G905" s="128">
        <v>65</v>
      </c>
      <c r="H905" s="128">
        <v>140</v>
      </c>
      <c r="I905" s="126">
        <v>371</v>
      </c>
      <c r="J905" s="128">
        <v>174</v>
      </c>
      <c r="K905" s="128">
        <v>69</v>
      </c>
      <c r="L905" s="128">
        <v>128</v>
      </c>
      <c r="M905" s="126">
        <v>358</v>
      </c>
      <c r="N905" s="128">
        <v>174</v>
      </c>
      <c r="O905" s="128">
        <v>61</v>
      </c>
      <c r="P905" s="134">
        <v>123</v>
      </c>
    </row>
    <row r="906" spans="1:16" x14ac:dyDescent="0.3">
      <c r="A906" s="133">
        <v>73</v>
      </c>
      <c r="B906" s="165" t="s">
        <v>998</v>
      </c>
      <c r="C906" s="102">
        <v>73347</v>
      </c>
      <c r="D906" s="166" t="s">
        <v>1019</v>
      </c>
      <c r="E906" s="126">
        <v>359</v>
      </c>
      <c r="F906" s="128">
        <v>147</v>
      </c>
      <c r="G906" s="128">
        <v>62</v>
      </c>
      <c r="H906" s="128">
        <v>150</v>
      </c>
      <c r="I906" s="126">
        <v>369</v>
      </c>
      <c r="J906" s="128">
        <v>165</v>
      </c>
      <c r="K906" s="128">
        <v>63</v>
      </c>
      <c r="L906" s="128">
        <v>141</v>
      </c>
      <c r="M906" s="126">
        <v>357</v>
      </c>
      <c r="N906" s="128">
        <v>152</v>
      </c>
      <c r="O906" s="128">
        <v>60</v>
      </c>
      <c r="P906" s="134">
        <v>145</v>
      </c>
    </row>
    <row r="907" spans="1:16" x14ac:dyDescent="0.3">
      <c r="A907" s="133">
        <v>52</v>
      </c>
      <c r="B907" s="165" t="s">
        <v>162</v>
      </c>
      <c r="C907" s="102">
        <v>52506</v>
      </c>
      <c r="D907" s="166" t="s">
        <v>819</v>
      </c>
      <c r="E907" s="126">
        <v>356</v>
      </c>
      <c r="F907" s="128">
        <v>112</v>
      </c>
      <c r="G907" s="128">
        <v>88</v>
      </c>
      <c r="H907" s="128">
        <v>156</v>
      </c>
      <c r="I907" s="126">
        <v>364</v>
      </c>
      <c r="J907" s="128">
        <v>127</v>
      </c>
      <c r="K907" s="128">
        <v>86</v>
      </c>
      <c r="L907" s="128">
        <v>151</v>
      </c>
      <c r="M907" s="126">
        <v>356</v>
      </c>
      <c r="N907" s="128">
        <v>124</v>
      </c>
      <c r="O907" s="128">
        <v>78</v>
      </c>
      <c r="P907" s="134">
        <v>154</v>
      </c>
    </row>
    <row r="908" spans="1:16" x14ac:dyDescent="0.3">
      <c r="A908" s="133">
        <v>5</v>
      </c>
      <c r="B908" s="165" t="s">
        <v>89</v>
      </c>
      <c r="C908" s="102">
        <v>5652</v>
      </c>
      <c r="D908" s="165" t="s">
        <v>180</v>
      </c>
      <c r="E908" s="126">
        <v>387</v>
      </c>
      <c r="F908" s="128">
        <v>166</v>
      </c>
      <c r="G908" s="128">
        <v>109</v>
      </c>
      <c r="H908" s="128">
        <v>112</v>
      </c>
      <c r="I908" s="126">
        <v>396</v>
      </c>
      <c r="J908" s="128">
        <v>172</v>
      </c>
      <c r="K908" s="128">
        <v>118</v>
      </c>
      <c r="L908" s="128">
        <v>106</v>
      </c>
      <c r="M908" s="126">
        <v>353</v>
      </c>
      <c r="N908" s="128">
        <v>169</v>
      </c>
      <c r="O908" s="128">
        <v>87</v>
      </c>
      <c r="P908" s="134">
        <v>97</v>
      </c>
    </row>
    <row r="909" spans="1:16" x14ac:dyDescent="0.3">
      <c r="A909" s="133">
        <v>15</v>
      </c>
      <c r="B909" s="165" t="s">
        <v>286</v>
      </c>
      <c r="C909" s="102">
        <v>15466</v>
      </c>
      <c r="D909" s="166" t="s">
        <v>338</v>
      </c>
      <c r="E909" s="126">
        <v>358</v>
      </c>
      <c r="F909" s="128">
        <v>159</v>
      </c>
      <c r="G909" s="128">
        <v>122</v>
      </c>
      <c r="H909" s="128">
        <v>77</v>
      </c>
      <c r="I909" s="126">
        <v>359</v>
      </c>
      <c r="J909" s="128">
        <v>166</v>
      </c>
      <c r="K909" s="128">
        <v>128</v>
      </c>
      <c r="L909" s="128">
        <v>65</v>
      </c>
      <c r="M909" s="126">
        <v>351</v>
      </c>
      <c r="N909" s="128">
        <v>168</v>
      </c>
      <c r="O909" s="128">
        <v>122</v>
      </c>
      <c r="P909" s="134">
        <v>61</v>
      </c>
    </row>
    <row r="910" spans="1:16" x14ac:dyDescent="0.3">
      <c r="A910" s="133">
        <v>52</v>
      </c>
      <c r="B910" s="165" t="s">
        <v>162</v>
      </c>
      <c r="C910" s="102">
        <v>52720</v>
      </c>
      <c r="D910" s="166" t="s">
        <v>832</v>
      </c>
      <c r="E910" s="126">
        <v>342</v>
      </c>
      <c r="F910" s="128">
        <v>116</v>
      </c>
      <c r="G910" s="128">
        <v>51</v>
      </c>
      <c r="H910" s="128">
        <v>175</v>
      </c>
      <c r="I910" s="126">
        <v>353</v>
      </c>
      <c r="J910" s="128">
        <v>127</v>
      </c>
      <c r="K910" s="128">
        <v>51</v>
      </c>
      <c r="L910" s="128">
        <v>175</v>
      </c>
      <c r="M910" s="126">
        <v>346</v>
      </c>
      <c r="N910" s="128">
        <v>130</v>
      </c>
      <c r="O910" s="128">
        <v>46</v>
      </c>
      <c r="P910" s="134">
        <v>170</v>
      </c>
    </row>
    <row r="911" spans="1:16" x14ac:dyDescent="0.3">
      <c r="A911" s="133">
        <v>17</v>
      </c>
      <c r="B911" s="165" t="s">
        <v>116</v>
      </c>
      <c r="C911" s="102">
        <v>17665</v>
      </c>
      <c r="D911" s="166" t="s">
        <v>428</v>
      </c>
      <c r="E911" s="126">
        <v>318</v>
      </c>
      <c r="F911" s="128">
        <v>114</v>
      </c>
      <c r="G911" s="128">
        <v>123</v>
      </c>
      <c r="H911" s="128">
        <v>81</v>
      </c>
      <c r="I911" s="126">
        <v>344</v>
      </c>
      <c r="J911" s="128">
        <v>123</v>
      </c>
      <c r="K911" s="128">
        <v>124</v>
      </c>
      <c r="L911" s="128">
        <v>97</v>
      </c>
      <c r="M911" s="126">
        <v>344</v>
      </c>
      <c r="N911" s="128">
        <v>142</v>
      </c>
      <c r="O911" s="128">
        <v>102</v>
      </c>
      <c r="P911" s="134">
        <v>100</v>
      </c>
    </row>
    <row r="912" spans="1:16" x14ac:dyDescent="0.3">
      <c r="A912" s="133">
        <v>15</v>
      </c>
      <c r="B912" s="165" t="s">
        <v>286</v>
      </c>
      <c r="C912" s="102">
        <v>15842</v>
      </c>
      <c r="D912" s="166" t="s">
        <v>402</v>
      </c>
      <c r="E912" s="126">
        <v>350</v>
      </c>
      <c r="F912" s="128">
        <v>188</v>
      </c>
      <c r="G912" s="128">
        <v>69</v>
      </c>
      <c r="H912" s="128">
        <v>93</v>
      </c>
      <c r="I912" s="126">
        <v>354</v>
      </c>
      <c r="J912" s="128">
        <v>196</v>
      </c>
      <c r="K912" s="128">
        <v>68</v>
      </c>
      <c r="L912" s="128">
        <v>90</v>
      </c>
      <c r="M912" s="126">
        <v>342</v>
      </c>
      <c r="N912" s="128">
        <v>196</v>
      </c>
      <c r="O912" s="128">
        <v>67</v>
      </c>
      <c r="P912" s="134">
        <v>79</v>
      </c>
    </row>
    <row r="913" spans="1:16" x14ac:dyDescent="0.3">
      <c r="A913" s="133">
        <v>52</v>
      </c>
      <c r="B913" s="165" t="s">
        <v>162</v>
      </c>
      <c r="C913" s="102">
        <v>52323</v>
      </c>
      <c r="D913" s="166" t="s">
        <v>805</v>
      </c>
      <c r="E913" s="126">
        <v>338</v>
      </c>
      <c r="F913" s="128">
        <v>134</v>
      </c>
      <c r="G913" s="128">
        <v>50</v>
      </c>
      <c r="H913" s="128">
        <v>154</v>
      </c>
      <c r="I913" s="126">
        <v>347</v>
      </c>
      <c r="J913" s="128">
        <v>137</v>
      </c>
      <c r="K913" s="128">
        <v>50</v>
      </c>
      <c r="L913" s="128">
        <v>160</v>
      </c>
      <c r="M913" s="126">
        <v>340</v>
      </c>
      <c r="N913" s="128">
        <v>139</v>
      </c>
      <c r="O913" s="128">
        <v>53</v>
      </c>
      <c r="P913" s="134">
        <v>148</v>
      </c>
    </row>
    <row r="914" spans="1:16" x14ac:dyDescent="0.3">
      <c r="A914" s="133">
        <v>19</v>
      </c>
      <c r="B914" s="165" t="s">
        <v>449</v>
      </c>
      <c r="C914" s="102">
        <v>19693</v>
      </c>
      <c r="D914" s="166" t="s">
        <v>475</v>
      </c>
      <c r="E914" s="126">
        <v>354</v>
      </c>
      <c r="F914" s="128">
        <v>192</v>
      </c>
      <c r="G914" s="128">
        <v>69</v>
      </c>
      <c r="H914" s="128">
        <v>93</v>
      </c>
      <c r="I914" s="126">
        <v>348</v>
      </c>
      <c r="J914" s="128">
        <v>203</v>
      </c>
      <c r="K914" s="128">
        <v>66</v>
      </c>
      <c r="L914" s="128">
        <v>79</v>
      </c>
      <c r="M914" s="126">
        <v>339</v>
      </c>
      <c r="N914" s="128">
        <v>201</v>
      </c>
      <c r="O914" s="128">
        <v>63</v>
      </c>
      <c r="P914" s="134">
        <v>75</v>
      </c>
    </row>
    <row r="915" spans="1:16" x14ac:dyDescent="0.3">
      <c r="A915" s="133">
        <v>15</v>
      </c>
      <c r="B915" s="165" t="s">
        <v>286</v>
      </c>
      <c r="C915" s="102">
        <v>15681</v>
      </c>
      <c r="D915" s="166" t="s">
        <v>369</v>
      </c>
      <c r="E915" s="126">
        <v>352</v>
      </c>
      <c r="F915" s="128">
        <v>162</v>
      </c>
      <c r="G915" s="128">
        <v>77</v>
      </c>
      <c r="H915" s="128">
        <v>113</v>
      </c>
      <c r="I915" s="126">
        <v>354</v>
      </c>
      <c r="J915" s="128">
        <v>166</v>
      </c>
      <c r="K915" s="128">
        <v>77</v>
      </c>
      <c r="L915" s="128">
        <v>111</v>
      </c>
      <c r="M915" s="126">
        <v>339</v>
      </c>
      <c r="N915" s="128">
        <v>165</v>
      </c>
      <c r="O915" s="128">
        <v>67</v>
      </c>
      <c r="P915" s="134">
        <v>107</v>
      </c>
    </row>
    <row r="916" spans="1:16" x14ac:dyDescent="0.3">
      <c r="A916" s="133">
        <v>52</v>
      </c>
      <c r="B916" s="165" t="s">
        <v>162</v>
      </c>
      <c r="C916" s="102">
        <v>52083</v>
      </c>
      <c r="D916" s="166" t="s">
        <v>291</v>
      </c>
      <c r="E916" s="126">
        <v>347</v>
      </c>
      <c r="F916" s="128">
        <v>164</v>
      </c>
      <c r="G916" s="128">
        <v>101</v>
      </c>
      <c r="H916" s="128">
        <v>82</v>
      </c>
      <c r="I916" s="126">
        <v>341</v>
      </c>
      <c r="J916" s="128">
        <v>173</v>
      </c>
      <c r="K916" s="128">
        <v>79</v>
      </c>
      <c r="L916" s="128">
        <v>89</v>
      </c>
      <c r="M916" s="126">
        <v>339</v>
      </c>
      <c r="N916" s="128">
        <v>176</v>
      </c>
      <c r="O916" s="128">
        <v>72</v>
      </c>
      <c r="P916" s="134">
        <v>91</v>
      </c>
    </row>
    <row r="917" spans="1:16" x14ac:dyDescent="0.3">
      <c r="A917" s="133">
        <v>27</v>
      </c>
      <c r="B917" s="165" t="s">
        <v>651</v>
      </c>
      <c r="C917" s="102">
        <v>27660</v>
      </c>
      <c r="D917" s="166" t="s">
        <v>676</v>
      </c>
      <c r="E917" s="126">
        <v>337</v>
      </c>
      <c r="F917" s="128">
        <v>110</v>
      </c>
      <c r="G917" s="128">
        <v>140</v>
      </c>
      <c r="H917" s="128">
        <v>87</v>
      </c>
      <c r="I917" s="126">
        <v>374</v>
      </c>
      <c r="J917" s="128">
        <v>128</v>
      </c>
      <c r="K917" s="128">
        <v>169</v>
      </c>
      <c r="L917" s="128">
        <v>77</v>
      </c>
      <c r="M917" s="126">
        <v>338</v>
      </c>
      <c r="N917" s="128">
        <v>128</v>
      </c>
      <c r="O917" s="128">
        <v>135</v>
      </c>
      <c r="P917" s="134">
        <v>75</v>
      </c>
    </row>
    <row r="918" spans="1:16" x14ac:dyDescent="0.3">
      <c r="A918" s="133">
        <v>25</v>
      </c>
      <c r="B918" s="165" t="s">
        <v>540</v>
      </c>
      <c r="C918" s="102">
        <v>25436</v>
      </c>
      <c r="D918" s="166" t="s">
        <v>593</v>
      </c>
      <c r="E918" s="126">
        <v>349</v>
      </c>
      <c r="F918" s="128">
        <v>155</v>
      </c>
      <c r="G918" s="128">
        <v>110</v>
      </c>
      <c r="H918" s="128">
        <v>84</v>
      </c>
      <c r="I918" s="126">
        <v>345</v>
      </c>
      <c r="J918" s="128">
        <v>161</v>
      </c>
      <c r="K918" s="128">
        <v>103</v>
      </c>
      <c r="L918" s="128">
        <v>81</v>
      </c>
      <c r="M918" s="126">
        <v>336</v>
      </c>
      <c r="N918" s="128">
        <v>157</v>
      </c>
      <c r="O918" s="128">
        <v>104</v>
      </c>
      <c r="P918" s="134">
        <v>75</v>
      </c>
    </row>
    <row r="919" spans="1:16" x14ac:dyDescent="0.3">
      <c r="A919" s="133">
        <v>19</v>
      </c>
      <c r="B919" s="165" t="s">
        <v>449</v>
      </c>
      <c r="C919" s="102">
        <v>19760</v>
      </c>
      <c r="D919" s="166" t="s">
        <v>478</v>
      </c>
      <c r="E919" s="126">
        <v>337</v>
      </c>
      <c r="F919" s="128">
        <v>221</v>
      </c>
      <c r="G919" s="128">
        <v>57</v>
      </c>
      <c r="H919" s="128">
        <v>59</v>
      </c>
      <c r="I919" s="126">
        <v>350</v>
      </c>
      <c r="J919" s="128">
        <v>237</v>
      </c>
      <c r="K919" s="128">
        <v>57</v>
      </c>
      <c r="L919" s="128">
        <v>56</v>
      </c>
      <c r="M919" s="126">
        <v>336</v>
      </c>
      <c r="N919" s="128">
        <v>231</v>
      </c>
      <c r="O919" s="128">
        <v>51</v>
      </c>
      <c r="P919" s="134">
        <v>54</v>
      </c>
    </row>
    <row r="920" spans="1:16" x14ac:dyDescent="0.3">
      <c r="A920" s="133">
        <v>19</v>
      </c>
      <c r="B920" s="165" t="s">
        <v>449</v>
      </c>
      <c r="C920" s="102">
        <v>19290</v>
      </c>
      <c r="D920" s="166" t="s">
        <v>434</v>
      </c>
      <c r="E920" s="126">
        <v>291</v>
      </c>
      <c r="F920" s="128">
        <v>97</v>
      </c>
      <c r="G920" s="128">
        <v>89</v>
      </c>
      <c r="H920" s="128">
        <v>105</v>
      </c>
      <c r="I920" s="126">
        <v>340</v>
      </c>
      <c r="J920" s="128">
        <v>109</v>
      </c>
      <c r="K920" s="128">
        <v>91</v>
      </c>
      <c r="L920" s="128">
        <v>140</v>
      </c>
      <c r="M920" s="126">
        <v>335</v>
      </c>
      <c r="N920" s="128">
        <v>107</v>
      </c>
      <c r="O920" s="128">
        <v>93</v>
      </c>
      <c r="P920" s="134">
        <v>135</v>
      </c>
    </row>
    <row r="921" spans="1:16" x14ac:dyDescent="0.3">
      <c r="A921" s="133">
        <v>27</v>
      </c>
      <c r="B921" s="165" t="s">
        <v>651</v>
      </c>
      <c r="C921" s="102">
        <v>27450</v>
      </c>
      <c r="D921" s="166" t="s">
        <v>671</v>
      </c>
      <c r="E921" s="126">
        <v>402</v>
      </c>
      <c r="F921" s="128">
        <v>196</v>
      </c>
      <c r="G921" s="128">
        <v>151</v>
      </c>
      <c r="H921" s="128">
        <v>55</v>
      </c>
      <c r="I921" s="126">
        <v>397</v>
      </c>
      <c r="J921" s="128">
        <v>218</v>
      </c>
      <c r="K921" s="128">
        <v>125</v>
      </c>
      <c r="L921" s="128">
        <v>54</v>
      </c>
      <c r="M921" s="126">
        <v>335</v>
      </c>
      <c r="N921" s="128">
        <v>218</v>
      </c>
      <c r="O921" s="128">
        <v>70</v>
      </c>
      <c r="P921" s="134">
        <v>47</v>
      </c>
    </row>
    <row r="922" spans="1:16" x14ac:dyDescent="0.3">
      <c r="A922" s="133">
        <v>8</v>
      </c>
      <c r="B922" s="165" t="s">
        <v>215</v>
      </c>
      <c r="C922" s="102">
        <v>8549</v>
      </c>
      <c r="D922" s="166" t="s">
        <v>226</v>
      </c>
      <c r="E922" s="126">
        <v>385</v>
      </c>
      <c r="F922" s="128">
        <v>113</v>
      </c>
      <c r="G922" s="128">
        <v>149</v>
      </c>
      <c r="H922" s="128">
        <v>123</v>
      </c>
      <c r="I922" s="126">
        <v>415</v>
      </c>
      <c r="J922" s="128">
        <v>127</v>
      </c>
      <c r="K922" s="128">
        <v>177</v>
      </c>
      <c r="L922" s="128">
        <v>111</v>
      </c>
      <c r="M922" s="126">
        <v>335</v>
      </c>
      <c r="N922" s="128">
        <v>122</v>
      </c>
      <c r="O922" s="128">
        <v>119</v>
      </c>
      <c r="P922" s="134">
        <v>94</v>
      </c>
    </row>
    <row r="923" spans="1:16" x14ac:dyDescent="0.3">
      <c r="A923" s="133">
        <v>70</v>
      </c>
      <c r="B923" s="165" t="s">
        <v>480</v>
      </c>
      <c r="C923" s="102">
        <v>70233</v>
      </c>
      <c r="D923" s="166" t="s">
        <v>981</v>
      </c>
      <c r="E923" s="126">
        <v>358</v>
      </c>
      <c r="F923" s="128">
        <v>183</v>
      </c>
      <c r="G923" s="128">
        <v>66</v>
      </c>
      <c r="H923" s="128">
        <v>109</v>
      </c>
      <c r="I923" s="126">
        <v>377</v>
      </c>
      <c r="J923" s="128">
        <v>203</v>
      </c>
      <c r="K923" s="128">
        <v>82</v>
      </c>
      <c r="L923" s="128">
        <v>92</v>
      </c>
      <c r="M923" s="126">
        <v>334</v>
      </c>
      <c r="N923" s="128">
        <v>197</v>
      </c>
      <c r="O923" s="128">
        <v>63</v>
      </c>
      <c r="P923" s="134">
        <v>74</v>
      </c>
    </row>
    <row r="924" spans="1:16" x14ac:dyDescent="0.3">
      <c r="A924" s="133">
        <v>15</v>
      </c>
      <c r="B924" s="165" t="s">
        <v>286</v>
      </c>
      <c r="C924" s="102">
        <v>15723</v>
      </c>
      <c r="D924" s="166" t="s">
        <v>375</v>
      </c>
      <c r="E924" s="126">
        <v>311</v>
      </c>
      <c r="F924" s="128">
        <v>50</v>
      </c>
      <c r="G924" s="128">
        <v>217</v>
      </c>
      <c r="H924" s="128">
        <v>44</v>
      </c>
      <c r="I924" s="126">
        <v>320</v>
      </c>
      <c r="J924" s="128">
        <v>53</v>
      </c>
      <c r="K924" s="128">
        <v>227</v>
      </c>
      <c r="L924" s="128">
        <v>40</v>
      </c>
      <c r="M924" s="126">
        <v>333</v>
      </c>
      <c r="N924" s="128">
        <v>53</v>
      </c>
      <c r="O924" s="128">
        <v>244</v>
      </c>
      <c r="P924" s="134">
        <v>36</v>
      </c>
    </row>
    <row r="925" spans="1:16" x14ac:dyDescent="0.3">
      <c r="A925" s="133">
        <v>25</v>
      </c>
      <c r="B925" s="165" t="s">
        <v>540</v>
      </c>
      <c r="C925" s="102">
        <v>25867</v>
      </c>
      <c r="D925" s="166" t="s">
        <v>643</v>
      </c>
      <c r="E925" s="126">
        <v>342</v>
      </c>
      <c r="F925" s="128">
        <v>165</v>
      </c>
      <c r="G925" s="128">
        <v>67</v>
      </c>
      <c r="H925" s="128">
        <v>110</v>
      </c>
      <c r="I925" s="126">
        <v>344</v>
      </c>
      <c r="J925" s="128">
        <v>177</v>
      </c>
      <c r="K925" s="128">
        <v>60</v>
      </c>
      <c r="L925" s="128">
        <v>107</v>
      </c>
      <c r="M925" s="126">
        <v>333</v>
      </c>
      <c r="N925" s="128">
        <v>175</v>
      </c>
      <c r="O925" s="128">
        <v>61</v>
      </c>
      <c r="P925" s="134">
        <v>97</v>
      </c>
    </row>
    <row r="926" spans="1:16" x14ac:dyDescent="0.3">
      <c r="A926" s="133">
        <v>27</v>
      </c>
      <c r="B926" s="165" t="s">
        <v>651</v>
      </c>
      <c r="C926" s="102">
        <v>27050</v>
      </c>
      <c r="D926" s="166" t="s">
        <v>655</v>
      </c>
      <c r="E926" s="126">
        <v>488</v>
      </c>
      <c r="F926" s="128">
        <v>210</v>
      </c>
      <c r="G926" s="128">
        <v>229</v>
      </c>
      <c r="H926" s="128">
        <v>49</v>
      </c>
      <c r="I926" s="126">
        <v>327</v>
      </c>
      <c r="J926" s="128">
        <v>229</v>
      </c>
      <c r="K926" s="128">
        <v>59</v>
      </c>
      <c r="L926" s="128">
        <v>39</v>
      </c>
      <c r="M926" s="126">
        <v>330</v>
      </c>
      <c r="N926" s="128">
        <v>229</v>
      </c>
      <c r="O926" s="128">
        <v>67</v>
      </c>
      <c r="P926" s="134">
        <v>34</v>
      </c>
    </row>
    <row r="927" spans="1:16" x14ac:dyDescent="0.3">
      <c r="A927" s="133">
        <v>25</v>
      </c>
      <c r="B927" s="165" t="s">
        <v>540</v>
      </c>
      <c r="C927" s="102">
        <v>25777</v>
      </c>
      <c r="D927" s="166" t="s">
        <v>625</v>
      </c>
      <c r="E927" s="126">
        <v>334</v>
      </c>
      <c r="F927" s="128">
        <v>142</v>
      </c>
      <c r="G927" s="128">
        <v>46</v>
      </c>
      <c r="H927" s="128">
        <v>146</v>
      </c>
      <c r="I927" s="126">
        <v>340</v>
      </c>
      <c r="J927" s="128">
        <v>146</v>
      </c>
      <c r="K927" s="128">
        <v>49</v>
      </c>
      <c r="L927" s="128">
        <v>145</v>
      </c>
      <c r="M927" s="126">
        <v>329</v>
      </c>
      <c r="N927" s="128">
        <v>142</v>
      </c>
      <c r="O927" s="128">
        <v>44</v>
      </c>
      <c r="P927" s="134">
        <v>143</v>
      </c>
    </row>
    <row r="928" spans="1:16" x14ac:dyDescent="0.3">
      <c r="A928" s="133">
        <v>52</v>
      </c>
      <c r="B928" s="165" t="s">
        <v>162</v>
      </c>
      <c r="C928" s="102">
        <v>52224</v>
      </c>
      <c r="D928" s="166" t="s">
        <v>794</v>
      </c>
      <c r="E928" s="126">
        <v>352</v>
      </c>
      <c r="F928" s="128">
        <v>125</v>
      </c>
      <c r="G928" s="128">
        <v>45</v>
      </c>
      <c r="H928" s="128">
        <v>182</v>
      </c>
      <c r="I928" s="126">
        <v>336</v>
      </c>
      <c r="J928" s="128">
        <v>138</v>
      </c>
      <c r="K928" s="128">
        <v>23</v>
      </c>
      <c r="L928" s="128">
        <v>175</v>
      </c>
      <c r="M928" s="126">
        <v>329</v>
      </c>
      <c r="N928" s="128">
        <v>136</v>
      </c>
      <c r="O928" s="128">
        <v>20</v>
      </c>
      <c r="P928" s="134">
        <v>173</v>
      </c>
    </row>
    <row r="929" spans="1:16" x14ac:dyDescent="0.3">
      <c r="A929" s="133">
        <v>68</v>
      </c>
      <c r="B929" s="165" t="s">
        <v>900</v>
      </c>
      <c r="C929" s="102">
        <v>68211</v>
      </c>
      <c r="D929" s="166" t="s">
        <v>917</v>
      </c>
      <c r="E929" s="126">
        <v>333</v>
      </c>
      <c r="F929" s="128">
        <v>195</v>
      </c>
      <c r="G929" s="128">
        <v>50</v>
      </c>
      <c r="H929" s="128">
        <v>88</v>
      </c>
      <c r="I929" s="126">
        <v>336</v>
      </c>
      <c r="J929" s="128">
        <v>201</v>
      </c>
      <c r="K929" s="128">
        <v>48</v>
      </c>
      <c r="L929" s="128">
        <v>87</v>
      </c>
      <c r="M929" s="126">
        <v>328</v>
      </c>
      <c r="N929" s="128">
        <v>196</v>
      </c>
      <c r="O929" s="128">
        <v>50</v>
      </c>
      <c r="P929" s="134">
        <v>82</v>
      </c>
    </row>
    <row r="930" spans="1:16" x14ac:dyDescent="0.3">
      <c r="A930" s="133">
        <v>68</v>
      </c>
      <c r="B930" s="165" t="s">
        <v>900</v>
      </c>
      <c r="C930" s="102">
        <v>68207</v>
      </c>
      <c r="D930" s="166" t="s">
        <v>128</v>
      </c>
      <c r="E930" s="126">
        <v>382</v>
      </c>
      <c r="F930" s="128">
        <v>215</v>
      </c>
      <c r="G930" s="128">
        <v>43</v>
      </c>
      <c r="H930" s="128">
        <v>124</v>
      </c>
      <c r="I930" s="126">
        <v>355</v>
      </c>
      <c r="J930" s="128">
        <v>190</v>
      </c>
      <c r="K930" s="128">
        <v>46</v>
      </c>
      <c r="L930" s="128">
        <v>119</v>
      </c>
      <c r="M930" s="126">
        <v>326</v>
      </c>
      <c r="N930" s="128">
        <v>176</v>
      </c>
      <c r="O930" s="128">
        <v>41</v>
      </c>
      <c r="P930" s="134">
        <v>109</v>
      </c>
    </row>
    <row r="931" spans="1:16" x14ac:dyDescent="0.3">
      <c r="A931" s="133">
        <v>18</v>
      </c>
      <c r="B931" s="165" t="s">
        <v>433</v>
      </c>
      <c r="C931" s="102">
        <v>18785</v>
      </c>
      <c r="D931" s="166" t="s">
        <v>448</v>
      </c>
      <c r="E931" s="126">
        <v>329</v>
      </c>
      <c r="F931" s="128">
        <v>179</v>
      </c>
      <c r="G931" s="128">
        <v>71</v>
      </c>
      <c r="H931" s="128">
        <v>79</v>
      </c>
      <c r="I931" s="126">
        <v>370</v>
      </c>
      <c r="J931" s="128">
        <v>219</v>
      </c>
      <c r="K931" s="128">
        <v>71</v>
      </c>
      <c r="L931" s="128">
        <v>80</v>
      </c>
      <c r="M931" s="126">
        <v>325</v>
      </c>
      <c r="N931" s="128">
        <v>185</v>
      </c>
      <c r="O931" s="128">
        <v>73</v>
      </c>
      <c r="P931" s="134">
        <v>67</v>
      </c>
    </row>
    <row r="932" spans="1:16" x14ac:dyDescent="0.3">
      <c r="A932" s="133">
        <v>13</v>
      </c>
      <c r="B932" s="165" t="s">
        <v>239</v>
      </c>
      <c r="C932" s="102">
        <v>13650</v>
      </c>
      <c r="D932" s="166" t="s">
        <v>269</v>
      </c>
      <c r="E932" s="126">
        <v>309</v>
      </c>
      <c r="F932" s="128">
        <v>185</v>
      </c>
      <c r="G932" s="128">
        <v>45</v>
      </c>
      <c r="H932" s="128">
        <v>79</v>
      </c>
      <c r="I932" s="126">
        <v>315</v>
      </c>
      <c r="J932" s="128">
        <v>197</v>
      </c>
      <c r="K932" s="128">
        <v>44</v>
      </c>
      <c r="L932" s="128">
        <v>74</v>
      </c>
      <c r="M932" s="126">
        <v>325</v>
      </c>
      <c r="N932" s="128">
        <v>207</v>
      </c>
      <c r="O932" s="128">
        <v>52</v>
      </c>
      <c r="P932" s="134">
        <v>66</v>
      </c>
    </row>
    <row r="933" spans="1:16" x14ac:dyDescent="0.3">
      <c r="A933" s="133">
        <v>25</v>
      </c>
      <c r="B933" s="165" t="s">
        <v>540</v>
      </c>
      <c r="C933" s="102">
        <v>25805</v>
      </c>
      <c r="D933" s="166" t="s">
        <v>632</v>
      </c>
      <c r="E933" s="126">
        <v>319</v>
      </c>
      <c r="F933" s="128">
        <v>151</v>
      </c>
      <c r="G933" s="128">
        <v>87</v>
      </c>
      <c r="H933" s="128">
        <v>81</v>
      </c>
      <c r="I933" s="126">
        <v>327</v>
      </c>
      <c r="J933" s="128">
        <v>159</v>
      </c>
      <c r="K933" s="128">
        <v>87</v>
      </c>
      <c r="L933" s="128">
        <v>81</v>
      </c>
      <c r="M933" s="126">
        <v>324</v>
      </c>
      <c r="N933" s="128">
        <v>161</v>
      </c>
      <c r="O933" s="128">
        <v>85</v>
      </c>
      <c r="P933" s="134">
        <v>78</v>
      </c>
    </row>
    <row r="934" spans="1:16" x14ac:dyDescent="0.3">
      <c r="A934" s="133">
        <v>15</v>
      </c>
      <c r="B934" s="165" t="s">
        <v>286</v>
      </c>
      <c r="C934" s="102">
        <v>15189</v>
      </c>
      <c r="D934" s="166" t="s">
        <v>305</v>
      </c>
      <c r="E934" s="126">
        <v>317</v>
      </c>
      <c r="F934" s="128">
        <v>131</v>
      </c>
      <c r="G934" s="128">
        <v>134</v>
      </c>
      <c r="H934" s="128">
        <v>52</v>
      </c>
      <c r="I934" s="126">
        <v>328</v>
      </c>
      <c r="J934" s="128">
        <v>140</v>
      </c>
      <c r="K934" s="128">
        <v>139</v>
      </c>
      <c r="L934" s="128">
        <v>49</v>
      </c>
      <c r="M934" s="126">
        <v>324</v>
      </c>
      <c r="N934" s="128">
        <v>144</v>
      </c>
      <c r="O934" s="128">
        <v>133</v>
      </c>
      <c r="P934" s="134">
        <v>47</v>
      </c>
    </row>
    <row r="935" spans="1:16" x14ac:dyDescent="0.3">
      <c r="A935" s="133">
        <v>15</v>
      </c>
      <c r="B935" s="165" t="s">
        <v>286</v>
      </c>
      <c r="C935" s="102">
        <v>15131</v>
      </c>
      <c r="D935" s="166" t="s">
        <v>116</v>
      </c>
      <c r="E935" s="126">
        <v>334</v>
      </c>
      <c r="F935" s="128">
        <v>95</v>
      </c>
      <c r="G935" s="128">
        <v>188</v>
      </c>
      <c r="H935" s="128">
        <v>51</v>
      </c>
      <c r="I935" s="126">
        <v>338</v>
      </c>
      <c r="J935" s="128">
        <v>103</v>
      </c>
      <c r="K935" s="128">
        <v>185</v>
      </c>
      <c r="L935" s="128">
        <v>50</v>
      </c>
      <c r="M935" s="126">
        <v>324</v>
      </c>
      <c r="N935" s="128">
        <v>101</v>
      </c>
      <c r="O935" s="128">
        <v>175</v>
      </c>
      <c r="P935" s="134">
        <v>48</v>
      </c>
    </row>
    <row r="936" spans="1:16" x14ac:dyDescent="0.3">
      <c r="A936" s="133">
        <v>25</v>
      </c>
      <c r="B936" s="165" t="s">
        <v>540</v>
      </c>
      <c r="C936" s="102">
        <v>25506</v>
      </c>
      <c r="D936" s="166" t="s">
        <v>208</v>
      </c>
      <c r="E936" s="126">
        <v>319</v>
      </c>
      <c r="F936" s="128">
        <v>185</v>
      </c>
      <c r="G936" s="128">
        <v>41</v>
      </c>
      <c r="H936" s="128">
        <v>93</v>
      </c>
      <c r="I936" s="126">
        <v>327</v>
      </c>
      <c r="J936" s="128">
        <v>189</v>
      </c>
      <c r="K936" s="128">
        <v>41</v>
      </c>
      <c r="L936" s="128">
        <v>97</v>
      </c>
      <c r="M936" s="126">
        <v>323</v>
      </c>
      <c r="N936" s="128">
        <v>194</v>
      </c>
      <c r="O936" s="128">
        <v>40</v>
      </c>
      <c r="P936" s="134">
        <v>89</v>
      </c>
    </row>
    <row r="937" spans="1:16" x14ac:dyDescent="0.3">
      <c r="A937" s="133">
        <v>15</v>
      </c>
      <c r="B937" s="165" t="s">
        <v>286</v>
      </c>
      <c r="C937" s="102">
        <v>15822</v>
      </c>
      <c r="D937" s="166" t="s">
        <v>397</v>
      </c>
      <c r="E937" s="126">
        <v>336</v>
      </c>
      <c r="F937" s="128">
        <v>106</v>
      </c>
      <c r="G937" s="128">
        <v>140</v>
      </c>
      <c r="H937" s="128">
        <v>90</v>
      </c>
      <c r="I937" s="126">
        <v>322</v>
      </c>
      <c r="J937" s="128">
        <v>111</v>
      </c>
      <c r="K937" s="128">
        <v>118</v>
      </c>
      <c r="L937" s="128">
        <v>93</v>
      </c>
      <c r="M937" s="126">
        <v>323</v>
      </c>
      <c r="N937" s="128">
        <v>111</v>
      </c>
      <c r="O937" s="128">
        <v>127</v>
      </c>
      <c r="P937" s="134">
        <v>85</v>
      </c>
    </row>
    <row r="938" spans="1:16" x14ac:dyDescent="0.3">
      <c r="A938" s="133">
        <v>15</v>
      </c>
      <c r="B938" s="165" t="s">
        <v>286</v>
      </c>
      <c r="C938" s="102">
        <v>15377</v>
      </c>
      <c r="D938" s="166" t="s">
        <v>329</v>
      </c>
      <c r="E938" s="126">
        <v>340</v>
      </c>
      <c r="F938" s="128">
        <v>107</v>
      </c>
      <c r="G938" s="128">
        <v>114</v>
      </c>
      <c r="H938" s="128">
        <v>119</v>
      </c>
      <c r="I938" s="126">
        <v>325</v>
      </c>
      <c r="J938" s="128">
        <v>112</v>
      </c>
      <c r="K938" s="128">
        <v>101</v>
      </c>
      <c r="L938" s="128">
        <v>112</v>
      </c>
      <c r="M938" s="126">
        <v>322</v>
      </c>
      <c r="N938" s="128">
        <v>114</v>
      </c>
      <c r="O938" s="128">
        <v>102</v>
      </c>
      <c r="P938" s="134">
        <v>106</v>
      </c>
    </row>
    <row r="939" spans="1:16" x14ac:dyDescent="0.3">
      <c r="A939" s="133">
        <v>25</v>
      </c>
      <c r="B939" s="165" t="s">
        <v>540</v>
      </c>
      <c r="C939" s="102">
        <v>25596</v>
      </c>
      <c r="D939" s="166" t="s">
        <v>609</v>
      </c>
      <c r="E939" s="126">
        <v>301</v>
      </c>
      <c r="F939" s="128">
        <v>137</v>
      </c>
      <c r="G939" s="128">
        <v>30</v>
      </c>
      <c r="H939" s="128">
        <v>134</v>
      </c>
      <c r="I939" s="126">
        <v>307</v>
      </c>
      <c r="J939" s="128">
        <v>144</v>
      </c>
      <c r="K939" s="128">
        <v>31</v>
      </c>
      <c r="L939" s="128">
        <v>132</v>
      </c>
      <c r="M939" s="126">
        <v>322</v>
      </c>
      <c r="N939" s="128">
        <v>148</v>
      </c>
      <c r="O939" s="128">
        <v>32</v>
      </c>
      <c r="P939" s="134">
        <v>142</v>
      </c>
    </row>
    <row r="940" spans="1:16" x14ac:dyDescent="0.3">
      <c r="A940" s="133">
        <v>41</v>
      </c>
      <c r="B940" s="165" t="s">
        <v>681</v>
      </c>
      <c r="C940" s="102">
        <v>41026</v>
      </c>
      <c r="D940" s="166" t="s">
        <v>687</v>
      </c>
      <c r="E940" s="126">
        <v>360</v>
      </c>
      <c r="F940" s="128">
        <v>96</v>
      </c>
      <c r="G940" s="128">
        <v>132</v>
      </c>
      <c r="H940" s="128">
        <v>132</v>
      </c>
      <c r="I940" s="126">
        <v>347</v>
      </c>
      <c r="J940" s="128">
        <v>99</v>
      </c>
      <c r="K940" s="128">
        <v>128</v>
      </c>
      <c r="L940" s="128">
        <v>120</v>
      </c>
      <c r="M940" s="126">
        <v>322</v>
      </c>
      <c r="N940" s="128">
        <v>97</v>
      </c>
      <c r="O940" s="128">
        <v>116</v>
      </c>
      <c r="P940" s="134">
        <v>109</v>
      </c>
    </row>
    <row r="941" spans="1:16" x14ac:dyDescent="0.3">
      <c r="A941" s="133">
        <v>63</v>
      </c>
      <c r="B941" s="165" t="s">
        <v>877</v>
      </c>
      <c r="C941" s="102">
        <v>63212</v>
      </c>
      <c r="D941" s="166" t="s">
        <v>250</v>
      </c>
      <c r="E941" s="126">
        <v>345</v>
      </c>
      <c r="F941" s="128">
        <v>108</v>
      </c>
      <c r="G941" s="128">
        <v>61</v>
      </c>
      <c r="H941" s="128">
        <v>176</v>
      </c>
      <c r="I941" s="126">
        <v>346</v>
      </c>
      <c r="J941" s="128">
        <v>122</v>
      </c>
      <c r="K941" s="128">
        <v>63</v>
      </c>
      <c r="L941" s="128">
        <v>161</v>
      </c>
      <c r="M941" s="126">
        <v>321</v>
      </c>
      <c r="N941" s="128">
        <v>121</v>
      </c>
      <c r="O941" s="128">
        <v>64</v>
      </c>
      <c r="P941" s="134">
        <v>136</v>
      </c>
    </row>
    <row r="942" spans="1:16" x14ac:dyDescent="0.3">
      <c r="A942" s="133">
        <v>52</v>
      </c>
      <c r="B942" s="165" t="s">
        <v>162</v>
      </c>
      <c r="C942" s="102">
        <v>52051</v>
      </c>
      <c r="D942" s="166" t="s">
        <v>788</v>
      </c>
      <c r="E942" s="126">
        <v>334</v>
      </c>
      <c r="F942" s="128">
        <v>182</v>
      </c>
      <c r="G942" s="128">
        <v>47</v>
      </c>
      <c r="H942" s="128">
        <v>105</v>
      </c>
      <c r="I942" s="126">
        <v>341</v>
      </c>
      <c r="J942" s="128">
        <v>197</v>
      </c>
      <c r="K942" s="128">
        <v>45</v>
      </c>
      <c r="L942" s="128">
        <v>99</v>
      </c>
      <c r="M942" s="126">
        <v>318</v>
      </c>
      <c r="N942" s="128">
        <v>193</v>
      </c>
      <c r="O942" s="128">
        <v>47</v>
      </c>
      <c r="P942" s="134">
        <v>78</v>
      </c>
    </row>
    <row r="943" spans="1:16" x14ac:dyDescent="0.3">
      <c r="A943" s="133">
        <v>73</v>
      </c>
      <c r="B943" s="165" t="s">
        <v>998</v>
      </c>
      <c r="C943" s="102">
        <v>73873</v>
      </c>
      <c r="D943" s="166" t="s">
        <v>1043</v>
      </c>
      <c r="E943" s="126">
        <v>304</v>
      </c>
      <c r="F943" s="128">
        <v>112</v>
      </c>
      <c r="G943" s="128">
        <v>56</v>
      </c>
      <c r="H943" s="128">
        <v>136</v>
      </c>
      <c r="I943" s="126">
        <v>325</v>
      </c>
      <c r="J943" s="128">
        <v>152</v>
      </c>
      <c r="K943" s="128">
        <v>39</v>
      </c>
      <c r="L943" s="128">
        <v>134</v>
      </c>
      <c r="M943" s="126">
        <v>316</v>
      </c>
      <c r="N943" s="128">
        <v>153</v>
      </c>
      <c r="O943" s="128">
        <v>33</v>
      </c>
      <c r="P943" s="134">
        <v>130</v>
      </c>
    </row>
    <row r="944" spans="1:16" x14ac:dyDescent="0.3">
      <c r="A944" s="133">
        <v>68</v>
      </c>
      <c r="B944" s="165" t="s">
        <v>900</v>
      </c>
      <c r="C944" s="102">
        <v>68266</v>
      </c>
      <c r="D944" s="166" t="s">
        <v>924</v>
      </c>
      <c r="E944" s="126">
        <v>341</v>
      </c>
      <c r="F944" s="128">
        <v>93</v>
      </c>
      <c r="G944" s="128">
        <v>130</v>
      </c>
      <c r="H944" s="128">
        <v>118</v>
      </c>
      <c r="I944" s="126">
        <v>317</v>
      </c>
      <c r="J944" s="128">
        <v>116</v>
      </c>
      <c r="K944" s="128">
        <v>91</v>
      </c>
      <c r="L944" s="128">
        <v>110</v>
      </c>
      <c r="M944" s="126">
        <v>315</v>
      </c>
      <c r="N944" s="128">
        <v>113</v>
      </c>
      <c r="O944" s="128">
        <v>90</v>
      </c>
      <c r="P944" s="134">
        <v>112</v>
      </c>
    </row>
    <row r="945" spans="1:16" x14ac:dyDescent="0.3">
      <c r="A945" s="133">
        <v>54</v>
      </c>
      <c r="B945" s="165" t="s">
        <v>838</v>
      </c>
      <c r="C945" s="102">
        <v>54313</v>
      </c>
      <c r="D945" s="166" t="s">
        <v>854</v>
      </c>
      <c r="E945" s="126">
        <v>320</v>
      </c>
      <c r="F945" s="128">
        <v>161</v>
      </c>
      <c r="G945" s="128">
        <v>63</v>
      </c>
      <c r="H945" s="128">
        <v>96</v>
      </c>
      <c r="I945" s="126">
        <v>320</v>
      </c>
      <c r="J945" s="128">
        <v>171</v>
      </c>
      <c r="K945" s="128">
        <v>60</v>
      </c>
      <c r="L945" s="128">
        <v>89</v>
      </c>
      <c r="M945" s="126">
        <v>314</v>
      </c>
      <c r="N945" s="128">
        <v>156</v>
      </c>
      <c r="O945" s="128">
        <v>74</v>
      </c>
      <c r="P945" s="134">
        <v>84</v>
      </c>
    </row>
    <row r="946" spans="1:16" x14ac:dyDescent="0.3">
      <c r="A946" s="133">
        <v>52</v>
      </c>
      <c r="B946" s="165" t="s">
        <v>162</v>
      </c>
      <c r="C946" s="102">
        <v>52256</v>
      </c>
      <c r="D946" s="166" t="s">
        <v>800</v>
      </c>
      <c r="E946" s="126">
        <v>315</v>
      </c>
      <c r="F946" s="128">
        <v>147</v>
      </c>
      <c r="G946" s="128">
        <v>29</v>
      </c>
      <c r="H946" s="128">
        <v>139</v>
      </c>
      <c r="I946" s="126">
        <v>324</v>
      </c>
      <c r="J946" s="128">
        <v>166</v>
      </c>
      <c r="K946" s="128">
        <v>24</v>
      </c>
      <c r="L946" s="128">
        <v>134</v>
      </c>
      <c r="M946" s="126">
        <v>313</v>
      </c>
      <c r="N946" s="128">
        <v>168</v>
      </c>
      <c r="O946" s="128">
        <v>11</v>
      </c>
      <c r="P946" s="134">
        <v>134</v>
      </c>
    </row>
    <row r="947" spans="1:16" x14ac:dyDescent="0.3">
      <c r="A947" s="133">
        <v>68</v>
      </c>
      <c r="B947" s="165" t="s">
        <v>900</v>
      </c>
      <c r="C947" s="102">
        <v>68318</v>
      </c>
      <c r="D947" s="166" t="s">
        <v>930</v>
      </c>
      <c r="E947" s="126">
        <v>326</v>
      </c>
      <c r="F947" s="128">
        <v>142</v>
      </c>
      <c r="G947" s="128">
        <v>55</v>
      </c>
      <c r="H947" s="128">
        <v>129</v>
      </c>
      <c r="I947" s="126">
        <v>335</v>
      </c>
      <c r="J947" s="128">
        <v>158</v>
      </c>
      <c r="K947" s="128">
        <v>56</v>
      </c>
      <c r="L947" s="128">
        <v>121</v>
      </c>
      <c r="M947" s="126">
        <v>313</v>
      </c>
      <c r="N947" s="128">
        <v>158</v>
      </c>
      <c r="O947" s="128">
        <v>60</v>
      </c>
      <c r="P947" s="134">
        <v>95</v>
      </c>
    </row>
    <row r="948" spans="1:16" x14ac:dyDescent="0.3">
      <c r="A948" s="133">
        <v>15</v>
      </c>
      <c r="B948" s="165" t="s">
        <v>286</v>
      </c>
      <c r="C948" s="102">
        <v>15425</v>
      </c>
      <c r="D948" s="166" t="s">
        <v>334</v>
      </c>
      <c r="E948" s="126">
        <v>309</v>
      </c>
      <c r="F948" s="128">
        <v>129</v>
      </c>
      <c r="G948" s="128">
        <v>79</v>
      </c>
      <c r="H948" s="128">
        <v>101</v>
      </c>
      <c r="I948" s="126">
        <v>325</v>
      </c>
      <c r="J948" s="128">
        <v>147</v>
      </c>
      <c r="K948" s="128">
        <v>82</v>
      </c>
      <c r="L948" s="128">
        <v>96</v>
      </c>
      <c r="M948" s="126">
        <v>310</v>
      </c>
      <c r="N948" s="128">
        <v>143</v>
      </c>
      <c r="O948" s="128">
        <v>76</v>
      </c>
      <c r="P948" s="134">
        <v>91</v>
      </c>
    </row>
    <row r="949" spans="1:16" x14ac:dyDescent="0.3">
      <c r="A949" s="133">
        <v>68</v>
      </c>
      <c r="B949" s="165" t="s">
        <v>900</v>
      </c>
      <c r="C949" s="102">
        <v>68533</v>
      </c>
      <c r="D949" s="166" t="s">
        <v>951</v>
      </c>
      <c r="E949" s="126">
        <v>306</v>
      </c>
      <c r="F949" s="128">
        <v>104</v>
      </c>
      <c r="G949" s="128">
        <v>81</v>
      </c>
      <c r="H949" s="128">
        <v>121</v>
      </c>
      <c r="I949" s="126">
        <v>315</v>
      </c>
      <c r="J949" s="128">
        <v>113</v>
      </c>
      <c r="K949" s="128">
        <v>81</v>
      </c>
      <c r="L949" s="128">
        <v>121</v>
      </c>
      <c r="M949" s="126">
        <v>310</v>
      </c>
      <c r="N949" s="128">
        <v>109</v>
      </c>
      <c r="O949" s="128">
        <v>81</v>
      </c>
      <c r="P949" s="134">
        <v>120</v>
      </c>
    </row>
    <row r="950" spans="1:16" x14ac:dyDescent="0.3">
      <c r="A950" s="133">
        <v>25</v>
      </c>
      <c r="B950" s="165" t="s">
        <v>540</v>
      </c>
      <c r="C950" s="102">
        <v>25489</v>
      </c>
      <c r="D950" s="166" t="s">
        <v>598</v>
      </c>
      <c r="E950" s="126">
        <v>300</v>
      </c>
      <c r="F950" s="128">
        <v>100</v>
      </c>
      <c r="G950" s="128">
        <v>83</v>
      </c>
      <c r="H950" s="128">
        <v>117</v>
      </c>
      <c r="I950" s="126">
        <v>314</v>
      </c>
      <c r="J950" s="128">
        <v>107</v>
      </c>
      <c r="K950" s="128">
        <v>80</v>
      </c>
      <c r="L950" s="128">
        <v>127</v>
      </c>
      <c r="M950" s="126">
        <v>310</v>
      </c>
      <c r="N950" s="128">
        <v>112</v>
      </c>
      <c r="O950" s="128">
        <v>76</v>
      </c>
      <c r="P950" s="134">
        <v>122</v>
      </c>
    </row>
    <row r="951" spans="1:16" x14ac:dyDescent="0.3">
      <c r="A951" s="133">
        <v>27</v>
      </c>
      <c r="B951" s="165" t="s">
        <v>651</v>
      </c>
      <c r="C951" s="102">
        <v>27135</v>
      </c>
      <c r="D951" s="166" t="s">
        <v>660</v>
      </c>
      <c r="E951" s="126">
        <v>262</v>
      </c>
      <c r="F951" s="128">
        <v>159</v>
      </c>
      <c r="G951" s="128">
        <v>60</v>
      </c>
      <c r="H951" s="128">
        <v>43</v>
      </c>
      <c r="I951" s="126">
        <v>276</v>
      </c>
      <c r="J951" s="128">
        <v>164</v>
      </c>
      <c r="K951" s="128">
        <v>68</v>
      </c>
      <c r="L951" s="128">
        <v>44</v>
      </c>
      <c r="M951" s="126">
        <v>306</v>
      </c>
      <c r="N951" s="128">
        <v>164</v>
      </c>
      <c r="O951" s="128">
        <v>82</v>
      </c>
      <c r="P951" s="134">
        <v>60</v>
      </c>
    </row>
    <row r="952" spans="1:16" x14ac:dyDescent="0.3">
      <c r="A952" s="133">
        <v>47</v>
      </c>
      <c r="B952" s="165" t="s">
        <v>730</v>
      </c>
      <c r="C952" s="102">
        <v>47703</v>
      </c>
      <c r="D952" s="166" t="s">
        <v>752</v>
      </c>
      <c r="E952" s="126">
        <v>327</v>
      </c>
      <c r="F952" s="128">
        <v>198</v>
      </c>
      <c r="G952" s="128">
        <v>23</v>
      </c>
      <c r="H952" s="128">
        <v>106</v>
      </c>
      <c r="I952" s="126">
        <v>351</v>
      </c>
      <c r="J952" s="128">
        <v>217</v>
      </c>
      <c r="K952" s="128">
        <v>24</v>
      </c>
      <c r="L952" s="128">
        <v>110</v>
      </c>
      <c r="M952" s="126">
        <v>303</v>
      </c>
      <c r="N952" s="128">
        <v>205</v>
      </c>
      <c r="O952" s="128">
        <v>30</v>
      </c>
      <c r="P952" s="134">
        <v>68</v>
      </c>
    </row>
    <row r="953" spans="1:16" x14ac:dyDescent="0.3">
      <c r="A953" s="133">
        <v>54</v>
      </c>
      <c r="B953" s="165" t="s">
        <v>838</v>
      </c>
      <c r="C953" s="102">
        <v>54377</v>
      </c>
      <c r="D953" s="166" t="s">
        <v>857</v>
      </c>
      <c r="E953" s="126">
        <v>315</v>
      </c>
      <c r="F953" s="128">
        <v>159</v>
      </c>
      <c r="G953" s="128">
        <v>76</v>
      </c>
      <c r="H953" s="128">
        <v>80</v>
      </c>
      <c r="I953" s="126">
        <v>327</v>
      </c>
      <c r="J953" s="128">
        <v>169</v>
      </c>
      <c r="K953" s="128">
        <v>82</v>
      </c>
      <c r="L953" s="128">
        <v>76</v>
      </c>
      <c r="M953" s="126">
        <v>301</v>
      </c>
      <c r="N953" s="128">
        <v>141</v>
      </c>
      <c r="O953" s="128">
        <v>82</v>
      </c>
      <c r="P953" s="134">
        <v>78</v>
      </c>
    </row>
    <row r="954" spans="1:16" x14ac:dyDescent="0.3">
      <c r="A954" s="133">
        <v>47</v>
      </c>
      <c r="B954" s="165" t="s">
        <v>730</v>
      </c>
      <c r="C954" s="102">
        <v>47205</v>
      </c>
      <c r="D954" s="166" t="s">
        <v>129</v>
      </c>
      <c r="E954" s="126">
        <v>349</v>
      </c>
      <c r="F954" s="128">
        <v>178</v>
      </c>
      <c r="G954" s="128">
        <v>10</v>
      </c>
      <c r="H954" s="128">
        <v>161</v>
      </c>
      <c r="I954" s="126">
        <v>340</v>
      </c>
      <c r="J954" s="128">
        <v>196</v>
      </c>
      <c r="K954" s="128">
        <v>7</v>
      </c>
      <c r="L954" s="128">
        <v>137</v>
      </c>
      <c r="M954" s="126">
        <v>300</v>
      </c>
      <c r="N954" s="128">
        <v>196</v>
      </c>
      <c r="O954" s="128">
        <v>5</v>
      </c>
      <c r="P954" s="134">
        <v>99</v>
      </c>
    </row>
    <row r="955" spans="1:16" x14ac:dyDescent="0.3">
      <c r="A955" s="133">
        <v>73</v>
      </c>
      <c r="B955" s="165" t="s">
        <v>998</v>
      </c>
      <c r="C955" s="102">
        <v>73152</v>
      </c>
      <c r="D955" s="166" t="s">
        <v>1008</v>
      </c>
      <c r="E955" s="126">
        <v>312</v>
      </c>
      <c r="F955" s="128">
        <v>183</v>
      </c>
      <c r="G955" s="128">
        <v>37</v>
      </c>
      <c r="H955" s="128">
        <v>92</v>
      </c>
      <c r="I955" s="126">
        <v>322</v>
      </c>
      <c r="J955" s="128">
        <v>197</v>
      </c>
      <c r="K955" s="128">
        <v>37</v>
      </c>
      <c r="L955" s="128">
        <v>88</v>
      </c>
      <c r="M955" s="126">
        <v>299</v>
      </c>
      <c r="N955" s="128">
        <v>177</v>
      </c>
      <c r="O955" s="128">
        <v>36</v>
      </c>
      <c r="P955" s="134">
        <v>86</v>
      </c>
    </row>
    <row r="956" spans="1:16" x14ac:dyDescent="0.3">
      <c r="A956" s="133">
        <v>68</v>
      </c>
      <c r="B956" s="165" t="s">
        <v>900</v>
      </c>
      <c r="C956" s="102">
        <v>68377</v>
      </c>
      <c r="D956" s="166" t="s">
        <v>937</v>
      </c>
      <c r="E956" s="126">
        <v>288</v>
      </c>
      <c r="F956" s="128">
        <v>135</v>
      </c>
      <c r="G956" s="128">
        <v>49</v>
      </c>
      <c r="H956" s="128">
        <v>104</v>
      </c>
      <c r="I956" s="126">
        <v>305</v>
      </c>
      <c r="J956" s="128">
        <v>150</v>
      </c>
      <c r="K956" s="128">
        <v>63</v>
      </c>
      <c r="L956" s="128">
        <v>92</v>
      </c>
      <c r="M956" s="126">
        <v>298</v>
      </c>
      <c r="N956" s="128">
        <v>148</v>
      </c>
      <c r="O956" s="128">
        <v>57</v>
      </c>
      <c r="P956" s="134">
        <v>93</v>
      </c>
    </row>
    <row r="957" spans="1:16" x14ac:dyDescent="0.3">
      <c r="A957" s="133">
        <v>15</v>
      </c>
      <c r="B957" s="165" t="s">
        <v>286</v>
      </c>
      <c r="C957" s="102">
        <v>15296</v>
      </c>
      <c r="D957" s="166" t="s">
        <v>321</v>
      </c>
      <c r="E957" s="126">
        <v>289</v>
      </c>
      <c r="F957" s="128">
        <v>104</v>
      </c>
      <c r="G957" s="128">
        <v>128</v>
      </c>
      <c r="H957" s="128">
        <v>57</v>
      </c>
      <c r="I957" s="126">
        <v>288</v>
      </c>
      <c r="J957" s="128">
        <v>112</v>
      </c>
      <c r="K957" s="128">
        <v>122</v>
      </c>
      <c r="L957" s="128">
        <v>54</v>
      </c>
      <c r="M957" s="126">
        <v>298</v>
      </c>
      <c r="N957" s="128">
        <v>114</v>
      </c>
      <c r="O957" s="128">
        <v>127</v>
      </c>
      <c r="P957" s="134">
        <v>57</v>
      </c>
    </row>
    <row r="958" spans="1:16" x14ac:dyDescent="0.3">
      <c r="A958" s="133">
        <v>73</v>
      </c>
      <c r="B958" s="165" t="s">
        <v>998</v>
      </c>
      <c r="C958" s="102">
        <v>73686</v>
      </c>
      <c r="D958" s="166" t="s">
        <v>1039</v>
      </c>
      <c r="E958" s="126">
        <v>312</v>
      </c>
      <c r="F958" s="128">
        <v>160</v>
      </c>
      <c r="G958" s="128">
        <v>40</v>
      </c>
      <c r="H958" s="128">
        <v>112</v>
      </c>
      <c r="I958" s="126">
        <v>327</v>
      </c>
      <c r="J958" s="128">
        <v>183</v>
      </c>
      <c r="K958" s="128">
        <v>39</v>
      </c>
      <c r="L958" s="128">
        <v>105</v>
      </c>
      <c r="M958" s="126">
        <v>296</v>
      </c>
      <c r="N958" s="128">
        <v>181</v>
      </c>
      <c r="O958" s="128">
        <v>39</v>
      </c>
      <c r="P958" s="134">
        <v>76</v>
      </c>
    </row>
    <row r="959" spans="1:16" x14ac:dyDescent="0.3">
      <c r="A959" s="133">
        <v>52</v>
      </c>
      <c r="B959" s="165" t="s">
        <v>162</v>
      </c>
      <c r="C959" s="102">
        <v>52385</v>
      </c>
      <c r="D959" s="166" t="s">
        <v>811</v>
      </c>
      <c r="E959" s="126">
        <v>284</v>
      </c>
      <c r="F959" s="128">
        <v>88</v>
      </c>
      <c r="G959" s="128">
        <v>50</v>
      </c>
      <c r="H959" s="128">
        <v>146</v>
      </c>
      <c r="I959" s="126">
        <v>290</v>
      </c>
      <c r="J959" s="128">
        <v>95</v>
      </c>
      <c r="K959" s="128">
        <v>47</v>
      </c>
      <c r="L959" s="128">
        <v>148</v>
      </c>
      <c r="M959" s="126">
        <v>296</v>
      </c>
      <c r="N959" s="128">
        <v>94</v>
      </c>
      <c r="O959" s="128">
        <v>46</v>
      </c>
      <c r="P959" s="134">
        <v>156</v>
      </c>
    </row>
    <row r="960" spans="1:16" x14ac:dyDescent="0.3">
      <c r="A960" s="133">
        <v>19</v>
      </c>
      <c r="B960" s="165" t="s">
        <v>449</v>
      </c>
      <c r="C960" s="102">
        <v>19785</v>
      </c>
      <c r="D960" s="166" t="s">
        <v>480</v>
      </c>
      <c r="E960" s="126">
        <v>273</v>
      </c>
      <c r="F960" s="128">
        <v>110</v>
      </c>
      <c r="G960" s="128">
        <v>22</v>
      </c>
      <c r="H960" s="128">
        <v>141</v>
      </c>
      <c r="I960" s="126">
        <v>300</v>
      </c>
      <c r="J960" s="128">
        <v>129</v>
      </c>
      <c r="K960" s="128">
        <v>21</v>
      </c>
      <c r="L960" s="128">
        <v>150</v>
      </c>
      <c r="M960" s="126">
        <v>296</v>
      </c>
      <c r="N960" s="128">
        <v>131</v>
      </c>
      <c r="O960" s="128">
        <v>18</v>
      </c>
      <c r="P960" s="134">
        <v>147</v>
      </c>
    </row>
    <row r="961" spans="1:16" x14ac:dyDescent="0.3">
      <c r="A961" s="133">
        <v>68</v>
      </c>
      <c r="B961" s="165" t="s">
        <v>900</v>
      </c>
      <c r="C961" s="102">
        <v>68820</v>
      </c>
      <c r="D961" s="166" t="s">
        <v>970</v>
      </c>
      <c r="E961" s="126">
        <v>288</v>
      </c>
      <c r="F961" s="128">
        <v>171</v>
      </c>
      <c r="G961" s="128">
        <v>59</v>
      </c>
      <c r="H961" s="128">
        <v>58</v>
      </c>
      <c r="I961" s="126">
        <v>297</v>
      </c>
      <c r="J961" s="128">
        <v>181</v>
      </c>
      <c r="K961" s="128">
        <v>60</v>
      </c>
      <c r="L961" s="128">
        <v>56</v>
      </c>
      <c r="M961" s="126">
        <v>296</v>
      </c>
      <c r="N961" s="128">
        <v>176</v>
      </c>
      <c r="O961" s="128">
        <v>59</v>
      </c>
      <c r="P961" s="134">
        <v>61</v>
      </c>
    </row>
    <row r="962" spans="1:16" x14ac:dyDescent="0.3">
      <c r="A962" s="133">
        <v>15</v>
      </c>
      <c r="B962" s="165" t="s">
        <v>286</v>
      </c>
      <c r="C962" s="102">
        <v>15720</v>
      </c>
      <c r="D962" s="166" t="s">
        <v>374</v>
      </c>
      <c r="E962" s="126">
        <v>304</v>
      </c>
      <c r="F962" s="128">
        <v>89</v>
      </c>
      <c r="G962" s="128">
        <v>156</v>
      </c>
      <c r="H962" s="128">
        <v>59</v>
      </c>
      <c r="I962" s="126">
        <v>305</v>
      </c>
      <c r="J962" s="128">
        <v>95</v>
      </c>
      <c r="K962" s="128">
        <v>150</v>
      </c>
      <c r="L962" s="128">
        <v>60</v>
      </c>
      <c r="M962" s="126">
        <v>295</v>
      </c>
      <c r="N962" s="128">
        <v>87</v>
      </c>
      <c r="O962" s="128">
        <v>147</v>
      </c>
      <c r="P962" s="134">
        <v>61</v>
      </c>
    </row>
    <row r="963" spans="1:16" x14ac:dyDescent="0.3">
      <c r="A963" s="133">
        <v>25</v>
      </c>
      <c r="B963" s="165" t="s">
        <v>540</v>
      </c>
      <c r="C963" s="102">
        <v>25518</v>
      </c>
      <c r="D963" s="166" t="s">
        <v>601</v>
      </c>
      <c r="E963" s="126">
        <v>295</v>
      </c>
      <c r="F963" s="128">
        <v>129</v>
      </c>
      <c r="G963" s="128">
        <v>12</v>
      </c>
      <c r="H963" s="128">
        <v>154</v>
      </c>
      <c r="I963" s="126">
        <v>309</v>
      </c>
      <c r="J963" s="128">
        <v>138</v>
      </c>
      <c r="K963" s="128">
        <v>12</v>
      </c>
      <c r="L963" s="128">
        <v>159</v>
      </c>
      <c r="M963" s="126">
        <v>294</v>
      </c>
      <c r="N963" s="128">
        <v>139</v>
      </c>
      <c r="O963" s="128">
        <v>14</v>
      </c>
      <c r="P963" s="134">
        <v>141</v>
      </c>
    </row>
    <row r="964" spans="1:16" x14ac:dyDescent="0.3">
      <c r="A964" s="133">
        <v>18</v>
      </c>
      <c r="B964" s="165" t="s">
        <v>433</v>
      </c>
      <c r="C964" s="102">
        <v>18479</v>
      </c>
      <c r="D964" s="166" t="s">
        <v>443</v>
      </c>
      <c r="E964" s="126">
        <v>291</v>
      </c>
      <c r="F964" s="128">
        <v>105</v>
      </c>
      <c r="G964" s="128">
        <v>100</v>
      </c>
      <c r="H964" s="128">
        <v>86</v>
      </c>
      <c r="I964" s="126">
        <v>309</v>
      </c>
      <c r="J964" s="128">
        <v>121</v>
      </c>
      <c r="K964" s="128">
        <v>104</v>
      </c>
      <c r="L964" s="128">
        <v>84</v>
      </c>
      <c r="M964" s="126">
        <v>294</v>
      </c>
      <c r="N964" s="128">
        <v>112</v>
      </c>
      <c r="O964" s="128">
        <v>100</v>
      </c>
      <c r="P964" s="134">
        <v>82</v>
      </c>
    </row>
    <row r="965" spans="1:16" x14ac:dyDescent="0.3">
      <c r="A965" s="133">
        <v>13</v>
      </c>
      <c r="B965" s="165" t="s">
        <v>239</v>
      </c>
      <c r="C965" s="102">
        <v>13490</v>
      </c>
      <c r="D965" s="166" t="s">
        <v>263</v>
      </c>
      <c r="E965" s="126">
        <v>287</v>
      </c>
      <c r="F965" s="128">
        <v>130</v>
      </c>
      <c r="G965" s="128">
        <v>117</v>
      </c>
      <c r="H965" s="128">
        <v>40</v>
      </c>
      <c r="I965" s="126">
        <v>298</v>
      </c>
      <c r="J965" s="128">
        <v>135</v>
      </c>
      <c r="K965" s="128">
        <v>127</v>
      </c>
      <c r="L965" s="128">
        <v>36</v>
      </c>
      <c r="M965" s="126">
        <v>293</v>
      </c>
      <c r="N965" s="128">
        <v>135</v>
      </c>
      <c r="O965" s="128">
        <v>125</v>
      </c>
      <c r="P965" s="134">
        <v>33</v>
      </c>
    </row>
    <row r="966" spans="1:16" x14ac:dyDescent="0.3">
      <c r="A966" s="133">
        <v>68</v>
      </c>
      <c r="B966" s="165" t="s">
        <v>900</v>
      </c>
      <c r="C966" s="102">
        <v>68444</v>
      </c>
      <c r="D966" s="166" t="s">
        <v>943</v>
      </c>
      <c r="E966" s="126">
        <v>327</v>
      </c>
      <c r="F966" s="128">
        <v>173</v>
      </c>
      <c r="G966" s="128">
        <v>72</v>
      </c>
      <c r="H966" s="128">
        <v>82</v>
      </c>
      <c r="I966" s="126">
        <v>326</v>
      </c>
      <c r="J966" s="128">
        <v>185</v>
      </c>
      <c r="K966" s="128">
        <v>60</v>
      </c>
      <c r="L966" s="128">
        <v>81</v>
      </c>
      <c r="M966" s="126">
        <v>292</v>
      </c>
      <c r="N966" s="128">
        <v>181</v>
      </c>
      <c r="O966" s="128">
        <v>50</v>
      </c>
      <c r="P966" s="134">
        <v>61</v>
      </c>
    </row>
    <row r="967" spans="1:16" x14ac:dyDescent="0.3">
      <c r="A967" s="133">
        <v>27</v>
      </c>
      <c r="B967" s="165" t="s">
        <v>651</v>
      </c>
      <c r="C967" s="102">
        <v>27600</v>
      </c>
      <c r="D967" s="166" t="s">
        <v>675</v>
      </c>
      <c r="E967" s="126">
        <v>296</v>
      </c>
      <c r="F967" s="128">
        <v>188</v>
      </c>
      <c r="G967" s="128">
        <v>79</v>
      </c>
      <c r="H967" s="128">
        <v>29</v>
      </c>
      <c r="I967" s="126">
        <v>283</v>
      </c>
      <c r="J967" s="128">
        <v>206</v>
      </c>
      <c r="K967" s="128">
        <v>54</v>
      </c>
      <c r="L967" s="128">
        <v>23</v>
      </c>
      <c r="M967" s="126">
        <v>291</v>
      </c>
      <c r="N967" s="128">
        <v>207</v>
      </c>
      <c r="O967" s="128">
        <v>62</v>
      </c>
      <c r="P967" s="134">
        <v>22</v>
      </c>
    </row>
    <row r="968" spans="1:16" x14ac:dyDescent="0.3">
      <c r="A968" s="133">
        <v>25</v>
      </c>
      <c r="B968" s="165" t="s">
        <v>540</v>
      </c>
      <c r="C968" s="102">
        <v>25168</v>
      </c>
      <c r="D968" s="166" t="s">
        <v>555</v>
      </c>
      <c r="E968" s="126">
        <v>291</v>
      </c>
      <c r="F968" s="128">
        <v>107</v>
      </c>
      <c r="G968" s="128">
        <v>96</v>
      </c>
      <c r="H968" s="128">
        <v>88</v>
      </c>
      <c r="I968" s="126">
        <v>288</v>
      </c>
      <c r="J968" s="128">
        <v>113</v>
      </c>
      <c r="K968" s="128">
        <v>88</v>
      </c>
      <c r="L968" s="128">
        <v>87</v>
      </c>
      <c r="M968" s="126">
        <v>291</v>
      </c>
      <c r="N968" s="128">
        <v>112</v>
      </c>
      <c r="O968" s="128">
        <v>92</v>
      </c>
      <c r="P968" s="134">
        <v>87</v>
      </c>
    </row>
    <row r="969" spans="1:16" x14ac:dyDescent="0.3">
      <c r="A969" s="133">
        <v>68</v>
      </c>
      <c r="B969" s="165" t="s">
        <v>900</v>
      </c>
      <c r="C969" s="102">
        <v>68013</v>
      </c>
      <c r="D969" s="166" t="s">
        <v>902</v>
      </c>
      <c r="E969" s="126">
        <v>243</v>
      </c>
      <c r="F969" s="128">
        <v>53</v>
      </c>
      <c r="G969" s="128">
        <v>115</v>
      </c>
      <c r="H969" s="128">
        <v>75</v>
      </c>
      <c r="I969" s="126">
        <v>234</v>
      </c>
      <c r="J969" s="128">
        <v>57</v>
      </c>
      <c r="K969" s="128">
        <v>98</v>
      </c>
      <c r="L969" s="128">
        <v>79</v>
      </c>
      <c r="M969" s="126">
        <v>290</v>
      </c>
      <c r="N969" s="128">
        <v>53</v>
      </c>
      <c r="O969" s="128">
        <v>161</v>
      </c>
      <c r="P969" s="134">
        <v>76</v>
      </c>
    </row>
    <row r="970" spans="1:16" x14ac:dyDescent="0.3">
      <c r="A970" s="133">
        <v>68</v>
      </c>
      <c r="B970" s="165" t="s">
        <v>900</v>
      </c>
      <c r="C970" s="102">
        <v>68773</v>
      </c>
      <c r="D970" s="166" t="s">
        <v>480</v>
      </c>
      <c r="E970" s="126">
        <v>296</v>
      </c>
      <c r="F970" s="128">
        <v>162</v>
      </c>
      <c r="G970" s="128">
        <v>37</v>
      </c>
      <c r="H970" s="128">
        <v>97</v>
      </c>
      <c r="I970" s="126">
        <v>317</v>
      </c>
      <c r="J970" s="128">
        <v>175</v>
      </c>
      <c r="K970" s="128">
        <v>43</v>
      </c>
      <c r="L970" s="128">
        <v>99</v>
      </c>
      <c r="M970" s="126">
        <v>290</v>
      </c>
      <c r="N970" s="128">
        <v>172</v>
      </c>
      <c r="O970" s="128">
        <v>38</v>
      </c>
      <c r="P970" s="134">
        <v>80</v>
      </c>
    </row>
    <row r="971" spans="1:16" x14ac:dyDescent="0.3">
      <c r="A971" s="133">
        <v>41</v>
      </c>
      <c r="B971" s="165" t="s">
        <v>681</v>
      </c>
      <c r="C971" s="102">
        <v>41244</v>
      </c>
      <c r="D971" s="166" t="s">
        <v>691</v>
      </c>
      <c r="E971" s="126">
        <v>270</v>
      </c>
      <c r="F971" s="128">
        <v>116</v>
      </c>
      <c r="G971" s="128">
        <v>35</v>
      </c>
      <c r="H971" s="128">
        <v>119</v>
      </c>
      <c r="I971" s="126">
        <v>278</v>
      </c>
      <c r="J971" s="128">
        <v>123</v>
      </c>
      <c r="K971" s="128">
        <v>35</v>
      </c>
      <c r="L971" s="128">
        <v>120</v>
      </c>
      <c r="M971" s="126">
        <v>289</v>
      </c>
      <c r="N971" s="128">
        <v>120</v>
      </c>
      <c r="O971" s="128">
        <v>32</v>
      </c>
      <c r="P971" s="134">
        <v>137</v>
      </c>
    </row>
    <row r="972" spans="1:16" x14ac:dyDescent="0.3">
      <c r="A972" s="133">
        <v>13</v>
      </c>
      <c r="B972" s="165" t="s">
        <v>239</v>
      </c>
      <c r="C972" s="102">
        <v>13268</v>
      </c>
      <c r="D972" s="166" t="s">
        <v>254</v>
      </c>
      <c r="E972" s="126">
        <v>275</v>
      </c>
      <c r="F972" s="128">
        <v>178</v>
      </c>
      <c r="G972" s="128">
        <v>11</v>
      </c>
      <c r="H972" s="128">
        <v>86</v>
      </c>
      <c r="I972" s="126">
        <v>294</v>
      </c>
      <c r="J972" s="128">
        <v>194</v>
      </c>
      <c r="K972" s="128">
        <v>11</v>
      </c>
      <c r="L972" s="128">
        <v>89</v>
      </c>
      <c r="M972" s="126">
        <v>289</v>
      </c>
      <c r="N972" s="128">
        <v>195</v>
      </c>
      <c r="O972" s="128">
        <v>12</v>
      </c>
      <c r="P972" s="134">
        <v>82</v>
      </c>
    </row>
    <row r="973" spans="1:16" x14ac:dyDescent="0.3">
      <c r="A973" s="133">
        <v>54</v>
      </c>
      <c r="B973" s="165" t="s">
        <v>838</v>
      </c>
      <c r="C973" s="102">
        <v>54109</v>
      </c>
      <c r="D973" s="166" t="s">
        <v>843</v>
      </c>
      <c r="E973" s="126">
        <v>323</v>
      </c>
      <c r="F973" s="128">
        <v>149</v>
      </c>
      <c r="G973" s="128">
        <v>54</v>
      </c>
      <c r="H973" s="128">
        <v>120</v>
      </c>
      <c r="I973" s="126">
        <v>333</v>
      </c>
      <c r="J973" s="128">
        <v>159</v>
      </c>
      <c r="K973" s="128">
        <v>60</v>
      </c>
      <c r="L973" s="128">
        <v>114</v>
      </c>
      <c r="M973" s="126">
        <v>287</v>
      </c>
      <c r="N973" s="128">
        <v>141</v>
      </c>
      <c r="O973" s="128">
        <v>44</v>
      </c>
      <c r="P973" s="134">
        <v>102</v>
      </c>
    </row>
    <row r="974" spans="1:16" x14ac:dyDescent="0.3">
      <c r="A974" s="133">
        <v>27</v>
      </c>
      <c r="B974" s="165" t="s">
        <v>651</v>
      </c>
      <c r="C974" s="102">
        <v>27580</v>
      </c>
      <c r="D974" s="166" t="s">
        <v>674</v>
      </c>
      <c r="E974" s="126">
        <v>284</v>
      </c>
      <c r="F974" s="128">
        <v>155</v>
      </c>
      <c r="G974" s="128">
        <v>61</v>
      </c>
      <c r="H974" s="128">
        <v>68</v>
      </c>
      <c r="I974" s="126">
        <v>288</v>
      </c>
      <c r="J974" s="128">
        <v>167</v>
      </c>
      <c r="K974" s="128">
        <v>68</v>
      </c>
      <c r="L974" s="128">
        <v>53</v>
      </c>
      <c r="M974" s="126">
        <v>282</v>
      </c>
      <c r="N974" s="128">
        <v>167</v>
      </c>
      <c r="O974" s="128">
        <v>62</v>
      </c>
      <c r="P974" s="134">
        <v>53</v>
      </c>
    </row>
    <row r="975" spans="1:16" x14ac:dyDescent="0.3">
      <c r="A975" s="133">
        <v>52</v>
      </c>
      <c r="B975" s="165" t="s">
        <v>162</v>
      </c>
      <c r="C975" s="102">
        <v>52203</v>
      </c>
      <c r="D975" s="166" t="s">
        <v>791</v>
      </c>
      <c r="E975" s="126">
        <v>283</v>
      </c>
      <c r="F975" s="128">
        <v>145</v>
      </c>
      <c r="G975" s="128">
        <v>19</v>
      </c>
      <c r="H975" s="128">
        <v>119</v>
      </c>
      <c r="I975" s="126">
        <v>288</v>
      </c>
      <c r="J975" s="128">
        <v>162</v>
      </c>
      <c r="K975" s="128">
        <v>11</v>
      </c>
      <c r="L975" s="128">
        <v>115</v>
      </c>
      <c r="M975" s="126">
        <v>282</v>
      </c>
      <c r="N975" s="128">
        <v>160</v>
      </c>
      <c r="O975" s="128">
        <v>10</v>
      </c>
      <c r="P975" s="134">
        <v>112</v>
      </c>
    </row>
    <row r="976" spans="1:16" x14ac:dyDescent="0.3">
      <c r="A976" s="133">
        <v>68</v>
      </c>
      <c r="B976" s="165" t="s">
        <v>900</v>
      </c>
      <c r="C976" s="102">
        <v>68132</v>
      </c>
      <c r="D976" s="166" t="s">
        <v>906</v>
      </c>
      <c r="E976" s="126">
        <v>266</v>
      </c>
      <c r="F976" s="128">
        <v>51</v>
      </c>
      <c r="G976" s="128">
        <v>126</v>
      </c>
      <c r="H976" s="128">
        <v>89</v>
      </c>
      <c r="I976" s="126">
        <v>274</v>
      </c>
      <c r="J976" s="128">
        <v>55</v>
      </c>
      <c r="K976" s="128">
        <v>127</v>
      </c>
      <c r="L976" s="128">
        <v>92</v>
      </c>
      <c r="M976" s="126">
        <v>280</v>
      </c>
      <c r="N976" s="128">
        <v>47</v>
      </c>
      <c r="O976" s="128">
        <v>139</v>
      </c>
      <c r="P976" s="134">
        <v>94</v>
      </c>
    </row>
    <row r="977" spans="1:16" x14ac:dyDescent="0.3">
      <c r="A977" s="133">
        <v>13</v>
      </c>
      <c r="B977" s="165" t="s">
        <v>239</v>
      </c>
      <c r="C977" s="102">
        <v>13620</v>
      </c>
      <c r="D977" s="166" t="s">
        <v>267</v>
      </c>
      <c r="E977" s="126">
        <v>358</v>
      </c>
      <c r="F977" s="128">
        <v>125</v>
      </c>
      <c r="G977" s="128">
        <v>59</v>
      </c>
      <c r="H977" s="128">
        <v>174</v>
      </c>
      <c r="I977" s="126">
        <v>327</v>
      </c>
      <c r="J977" s="128">
        <v>134</v>
      </c>
      <c r="K977" s="128">
        <v>48</v>
      </c>
      <c r="L977" s="128">
        <v>145</v>
      </c>
      <c r="M977" s="126">
        <v>279</v>
      </c>
      <c r="N977" s="128">
        <v>132</v>
      </c>
      <c r="O977" s="128">
        <v>46</v>
      </c>
      <c r="P977" s="134">
        <v>101</v>
      </c>
    </row>
    <row r="978" spans="1:16" x14ac:dyDescent="0.3">
      <c r="A978" s="133">
        <v>25</v>
      </c>
      <c r="B978" s="165" t="s">
        <v>540</v>
      </c>
      <c r="C978" s="102">
        <v>25524</v>
      </c>
      <c r="D978" s="166" t="s">
        <v>602</v>
      </c>
      <c r="E978" s="126">
        <v>278</v>
      </c>
      <c r="F978" s="128">
        <v>95</v>
      </c>
      <c r="G978" s="128">
        <v>87</v>
      </c>
      <c r="H978" s="128">
        <v>96</v>
      </c>
      <c r="I978" s="126">
        <v>292</v>
      </c>
      <c r="J978" s="128">
        <v>104</v>
      </c>
      <c r="K978" s="128">
        <v>92</v>
      </c>
      <c r="L978" s="128">
        <v>96</v>
      </c>
      <c r="M978" s="126">
        <v>278</v>
      </c>
      <c r="N978" s="128">
        <v>103</v>
      </c>
      <c r="O978" s="128">
        <v>86</v>
      </c>
      <c r="P978" s="134">
        <v>89</v>
      </c>
    </row>
    <row r="979" spans="1:16" x14ac:dyDescent="0.3">
      <c r="A979" s="133">
        <v>15</v>
      </c>
      <c r="B979" s="165" t="s">
        <v>286</v>
      </c>
      <c r="C979" s="102">
        <v>15022</v>
      </c>
      <c r="D979" s="166" t="s">
        <v>288</v>
      </c>
      <c r="E979" s="126">
        <v>164</v>
      </c>
      <c r="F979" s="128">
        <v>58</v>
      </c>
      <c r="G979" s="128">
        <v>70</v>
      </c>
      <c r="H979" s="128">
        <v>36</v>
      </c>
      <c r="I979" s="126">
        <v>162</v>
      </c>
      <c r="J979" s="128">
        <v>62</v>
      </c>
      <c r="K979" s="128">
        <v>65</v>
      </c>
      <c r="L979" s="128">
        <v>35</v>
      </c>
      <c r="M979" s="126">
        <v>277</v>
      </c>
      <c r="N979" s="128">
        <v>64</v>
      </c>
      <c r="O979" s="128">
        <v>185</v>
      </c>
      <c r="P979" s="134">
        <v>28</v>
      </c>
    </row>
    <row r="980" spans="1:16" x14ac:dyDescent="0.3">
      <c r="A980" s="133">
        <v>15</v>
      </c>
      <c r="B980" s="165" t="s">
        <v>286</v>
      </c>
      <c r="C980" s="102">
        <v>15332</v>
      </c>
      <c r="D980" s="166" t="s">
        <v>326</v>
      </c>
      <c r="E980" s="126">
        <v>306</v>
      </c>
      <c r="F980" s="128">
        <v>144</v>
      </c>
      <c r="G980" s="128">
        <v>35</v>
      </c>
      <c r="H980" s="128">
        <v>127</v>
      </c>
      <c r="I980" s="126">
        <v>284</v>
      </c>
      <c r="J980" s="128">
        <v>130</v>
      </c>
      <c r="K980" s="128">
        <v>35</v>
      </c>
      <c r="L980" s="128">
        <v>119</v>
      </c>
      <c r="M980" s="126">
        <v>276</v>
      </c>
      <c r="N980" s="128">
        <v>127</v>
      </c>
      <c r="O980" s="128">
        <v>35</v>
      </c>
      <c r="P980" s="134">
        <v>114</v>
      </c>
    </row>
    <row r="981" spans="1:16" x14ac:dyDescent="0.3">
      <c r="A981" s="133">
        <v>13</v>
      </c>
      <c r="B981" s="165" t="s">
        <v>239</v>
      </c>
      <c r="C981" s="102">
        <v>13760</v>
      </c>
      <c r="D981" s="166" t="s">
        <v>279</v>
      </c>
      <c r="E981" s="126">
        <v>318</v>
      </c>
      <c r="F981" s="128">
        <v>163</v>
      </c>
      <c r="G981" s="128">
        <v>55</v>
      </c>
      <c r="H981" s="128">
        <v>100</v>
      </c>
      <c r="I981" s="126">
        <v>314</v>
      </c>
      <c r="J981" s="128">
        <v>176</v>
      </c>
      <c r="K981" s="128">
        <v>57</v>
      </c>
      <c r="L981" s="128">
        <v>81</v>
      </c>
      <c r="M981" s="126">
        <v>275</v>
      </c>
      <c r="N981" s="128">
        <v>179</v>
      </c>
      <c r="O981" s="128">
        <v>47</v>
      </c>
      <c r="P981" s="134">
        <v>49</v>
      </c>
    </row>
    <row r="982" spans="1:16" x14ac:dyDescent="0.3">
      <c r="A982" s="133">
        <v>19</v>
      </c>
      <c r="B982" s="165" t="s">
        <v>449</v>
      </c>
      <c r="C982" s="102">
        <v>19701</v>
      </c>
      <c r="D982" s="166" t="s">
        <v>276</v>
      </c>
      <c r="E982" s="126">
        <v>289</v>
      </c>
      <c r="F982" s="128">
        <v>153</v>
      </c>
      <c r="G982" s="128">
        <v>32</v>
      </c>
      <c r="H982" s="128">
        <v>104</v>
      </c>
      <c r="I982" s="126">
        <v>297</v>
      </c>
      <c r="J982" s="128">
        <v>167</v>
      </c>
      <c r="K982" s="128">
        <v>32</v>
      </c>
      <c r="L982" s="128">
        <v>98</v>
      </c>
      <c r="M982" s="126">
        <v>275</v>
      </c>
      <c r="N982" s="128">
        <v>157</v>
      </c>
      <c r="O982" s="128">
        <v>34</v>
      </c>
      <c r="P982" s="134">
        <v>84</v>
      </c>
    </row>
    <row r="983" spans="1:16" x14ac:dyDescent="0.3">
      <c r="A983" s="133">
        <v>23</v>
      </c>
      <c r="B983" s="165" t="s">
        <v>250</v>
      </c>
      <c r="C983" s="102">
        <v>23682</v>
      </c>
      <c r="D983" s="166" t="s">
        <v>535</v>
      </c>
      <c r="E983" s="126">
        <v>271</v>
      </c>
      <c r="F983" s="128">
        <v>183</v>
      </c>
      <c r="G983" s="128">
        <v>47</v>
      </c>
      <c r="H983" s="128">
        <v>41</v>
      </c>
      <c r="I983" s="126">
        <v>265</v>
      </c>
      <c r="J983" s="128">
        <v>184</v>
      </c>
      <c r="K983" s="128">
        <v>47</v>
      </c>
      <c r="L983" s="128">
        <v>34</v>
      </c>
      <c r="M983" s="126">
        <v>274</v>
      </c>
      <c r="N983" s="128">
        <v>181</v>
      </c>
      <c r="O983" s="128">
        <v>51</v>
      </c>
      <c r="P983" s="134">
        <v>42</v>
      </c>
    </row>
    <row r="984" spans="1:16" x14ac:dyDescent="0.3">
      <c r="A984" s="133">
        <v>73</v>
      </c>
      <c r="B984" s="165" t="s">
        <v>998</v>
      </c>
      <c r="C984" s="102">
        <v>73770</v>
      </c>
      <c r="D984" s="166" t="s">
        <v>479</v>
      </c>
      <c r="E984" s="126">
        <v>270</v>
      </c>
      <c r="F984" s="128">
        <v>96</v>
      </c>
      <c r="G984" s="128">
        <v>63</v>
      </c>
      <c r="H984" s="128">
        <v>111</v>
      </c>
      <c r="I984" s="126">
        <v>280</v>
      </c>
      <c r="J984" s="128">
        <v>106</v>
      </c>
      <c r="K984" s="128">
        <v>57</v>
      </c>
      <c r="L984" s="128">
        <v>117</v>
      </c>
      <c r="M984" s="126">
        <v>274</v>
      </c>
      <c r="N984" s="128">
        <v>109</v>
      </c>
      <c r="O984" s="128">
        <v>57</v>
      </c>
      <c r="P984" s="134">
        <v>108</v>
      </c>
    </row>
    <row r="985" spans="1:16" x14ac:dyDescent="0.3">
      <c r="A985" s="133">
        <v>15</v>
      </c>
      <c r="B985" s="165" t="s">
        <v>286</v>
      </c>
      <c r="C985" s="102">
        <v>15403</v>
      </c>
      <c r="D985" s="166" t="s">
        <v>332</v>
      </c>
      <c r="E985" s="126">
        <v>276</v>
      </c>
      <c r="F985" s="128">
        <v>81</v>
      </c>
      <c r="G985" s="128">
        <v>113</v>
      </c>
      <c r="H985" s="128">
        <v>82</v>
      </c>
      <c r="I985" s="126">
        <v>288</v>
      </c>
      <c r="J985" s="128">
        <v>87</v>
      </c>
      <c r="K985" s="128">
        <v>118</v>
      </c>
      <c r="L985" s="128">
        <v>83</v>
      </c>
      <c r="M985" s="126">
        <v>273</v>
      </c>
      <c r="N985" s="128">
        <v>87</v>
      </c>
      <c r="O985" s="128">
        <v>108</v>
      </c>
      <c r="P985" s="134">
        <v>78</v>
      </c>
    </row>
    <row r="986" spans="1:16" x14ac:dyDescent="0.3">
      <c r="A986" s="133">
        <v>5</v>
      </c>
      <c r="B986" s="165" t="s">
        <v>89</v>
      </c>
      <c r="C986" s="102">
        <v>5501</v>
      </c>
      <c r="D986" s="166" t="s">
        <v>165</v>
      </c>
      <c r="E986" s="126">
        <v>263</v>
      </c>
      <c r="F986" s="128">
        <v>94</v>
      </c>
      <c r="G986" s="128">
        <v>55</v>
      </c>
      <c r="H986" s="128">
        <v>114</v>
      </c>
      <c r="I986" s="126">
        <v>269</v>
      </c>
      <c r="J986" s="128">
        <v>100</v>
      </c>
      <c r="K986" s="128">
        <v>56</v>
      </c>
      <c r="L986" s="128">
        <v>113</v>
      </c>
      <c r="M986" s="126">
        <v>272</v>
      </c>
      <c r="N986" s="128">
        <v>97</v>
      </c>
      <c r="O986" s="128">
        <v>64</v>
      </c>
      <c r="P986" s="134">
        <v>111</v>
      </c>
    </row>
    <row r="987" spans="1:16" x14ac:dyDescent="0.3">
      <c r="A987" s="133">
        <v>15</v>
      </c>
      <c r="B987" s="165" t="s">
        <v>286</v>
      </c>
      <c r="C987" s="102">
        <v>15476</v>
      </c>
      <c r="D987" s="166" t="s">
        <v>340</v>
      </c>
      <c r="E987" s="126">
        <v>263</v>
      </c>
      <c r="F987" s="128">
        <v>108</v>
      </c>
      <c r="G987" s="128">
        <v>85</v>
      </c>
      <c r="H987" s="128">
        <v>70</v>
      </c>
      <c r="I987" s="126">
        <v>262</v>
      </c>
      <c r="J987" s="128">
        <v>118</v>
      </c>
      <c r="K987" s="128">
        <v>69</v>
      </c>
      <c r="L987" s="128">
        <v>75</v>
      </c>
      <c r="M987" s="126">
        <v>269</v>
      </c>
      <c r="N987" s="128">
        <v>117</v>
      </c>
      <c r="O987" s="128">
        <v>79</v>
      </c>
      <c r="P987" s="134">
        <v>73</v>
      </c>
    </row>
    <row r="988" spans="1:16" x14ac:dyDescent="0.3">
      <c r="A988" s="133">
        <v>25</v>
      </c>
      <c r="B988" s="165" t="s">
        <v>540</v>
      </c>
      <c r="C988" s="102">
        <v>25299</v>
      </c>
      <c r="D988" s="166" t="s">
        <v>574</v>
      </c>
      <c r="E988" s="126">
        <v>275</v>
      </c>
      <c r="F988" s="128">
        <v>128</v>
      </c>
      <c r="G988" s="128">
        <v>43</v>
      </c>
      <c r="H988" s="128">
        <v>104</v>
      </c>
      <c r="I988" s="126">
        <v>280</v>
      </c>
      <c r="J988" s="128">
        <v>133</v>
      </c>
      <c r="K988" s="128">
        <v>42</v>
      </c>
      <c r="L988" s="128">
        <v>105</v>
      </c>
      <c r="M988" s="126">
        <v>268</v>
      </c>
      <c r="N988" s="128">
        <v>124</v>
      </c>
      <c r="O988" s="128">
        <v>43</v>
      </c>
      <c r="P988" s="134">
        <v>101</v>
      </c>
    </row>
    <row r="989" spans="1:16" x14ac:dyDescent="0.3">
      <c r="A989" s="133">
        <v>15</v>
      </c>
      <c r="B989" s="165" t="s">
        <v>286</v>
      </c>
      <c r="C989" s="102">
        <v>15185</v>
      </c>
      <c r="D989" s="166" t="s">
        <v>303</v>
      </c>
      <c r="E989" s="126">
        <v>264</v>
      </c>
      <c r="F989" s="128">
        <v>121</v>
      </c>
      <c r="G989" s="128">
        <v>51</v>
      </c>
      <c r="H989" s="128">
        <v>92</v>
      </c>
      <c r="I989" s="126">
        <v>272</v>
      </c>
      <c r="J989" s="128">
        <v>133</v>
      </c>
      <c r="K989" s="128">
        <v>47</v>
      </c>
      <c r="L989" s="128">
        <v>92</v>
      </c>
      <c r="M989" s="126">
        <v>267</v>
      </c>
      <c r="N989" s="128">
        <v>134</v>
      </c>
      <c r="O989" s="128">
        <v>46</v>
      </c>
      <c r="P989" s="134">
        <v>87</v>
      </c>
    </row>
    <row r="990" spans="1:16" x14ac:dyDescent="0.3">
      <c r="A990" s="133">
        <v>15</v>
      </c>
      <c r="B990" s="165" t="s">
        <v>286</v>
      </c>
      <c r="C990" s="102">
        <v>15897</v>
      </c>
      <c r="D990" s="166" t="s">
        <v>405</v>
      </c>
      <c r="E990" s="126">
        <v>288</v>
      </c>
      <c r="F990" s="128">
        <v>140</v>
      </c>
      <c r="G990" s="128">
        <v>46</v>
      </c>
      <c r="H990" s="128">
        <v>102</v>
      </c>
      <c r="I990" s="126">
        <v>291</v>
      </c>
      <c r="J990" s="128">
        <v>148</v>
      </c>
      <c r="K990" s="128">
        <v>44</v>
      </c>
      <c r="L990" s="128">
        <v>99</v>
      </c>
      <c r="M990" s="126">
        <v>265</v>
      </c>
      <c r="N990" s="128">
        <v>123</v>
      </c>
      <c r="O990" s="128">
        <v>47</v>
      </c>
      <c r="P990" s="134">
        <v>95</v>
      </c>
    </row>
    <row r="991" spans="1:16" x14ac:dyDescent="0.3">
      <c r="A991" s="133">
        <v>47</v>
      </c>
      <c r="B991" s="165" t="s">
        <v>730</v>
      </c>
      <c r="C991" s="102">
        <v>47605</v>
      </c>
      <c r="D991" s="166" t="s">
        <v>749</v>
      </c>
      <c r="E991" s="126">
        <v>270</v>
      </c>
      <c r="F991" s="128">
        <v>95</v>
      </c>
      <c r="G991" s="128">
        <v>60</v>
      </c>
      <c r="H991" s="128">
        <v>115</v>
      </c>
      <c r="I991" s="126">
        <v>278</v>
      </c>
      <c r="J991" s="128">
        <v>110</v>
      </c>
      <c r="K991" s="128">
        <v>55</v>
      </c>
      <c r="L991" s="128">
        <v>113</v>
      </c>
      <c r="M991" s="126">
        <v>264</v>
      </c>
      <c r="N991" s="128">
        <v>110</v>
      </c>
      <c r="O991" s="128">
        <v>70</v>
      </c>
      <c r="P991" s="134">
        <v>84</v>
      </c>
    </row>
    <row r="992" spans="1:16" x14ac:dyDescent="0.3">
      <c r="A992" s="133">
        <v>68</v>
      </c>
      <c r="B992" s="165" t="s">
        <v>900</v>
      </c>
      <c r="C992" s="102">
        <v>68684</v>
      </c>
      <c r="D992" s="166" t="s">
        <v>962</v>
      </c>
      <c r="E992" s="126">
        <v>264</v>
      </c>
      <c r="F992" s="128">
        <v>89</v>
      </c>
      <c r="G992" s="128">
        <v>28</v>
      </c>
      <c r="H992" s="128">
        <v>147</v>
      </c>
      <c r="I992" s="126">
        <v>275</v>
      </c>
      <c r="J992" s="128">
        <v>104</v>
      </c>
      <c r="K992" s="128">
        <v>27</v>
      </c>
      <c r="L992" s="128">
        <v>144</v>
      </c>
      <c r="M992" s="126">
        <v>264</v>
      </c>
      <c r="N992" s="128">
        <v>104</v>
      </c>
      <c r="O992" s="128">
        <v>26</v>
      </c>
      <c r="P992" s="134">
        <v>134</v>
      </c>
    </row>
    <row r="993" spans="1:16" x14ac:dyDescent="0.3">
      <c r="A993" s="133">
        <v>15</v>
      </c>
      <c r="B993" s="165" t="s">
        <v>286</v>
      </c>
      <c r="C993" s="102">
        <v>15109</v>
      </c>
      <c r="D993" s="166" t="s">
        <v>295</v>
      </c>
      <c r="E993" s="126">
        <v>249</v>
      </c>
      <c r="F993" s="128">
        <v>137</v>
      </c>
      <c r="G993" s="128">
        <v>35</v>
      </c>
      <c r="H993" s="128">
        <v>77</v>
      </c>
      <c r="I993" s="126">
        <v>258</v>
      </c>
      <c r="J993" s="128">
        <v>149</v>
      </c>
      <c r="K993" s="128">
        <v>32</v>
      </c>
      <c r="L993" s="128">
        <v>77</v>
      </c>
      <c r="M993" s="126">
        <v>263</v>
      </c>
      <c r="N993" s="128">
        <v>147</v>
      </c>
      <c r="O993" s="128">
        <v>37</v>
      </c>
      <c r="P993" s="134">
        <v>79</v>
      </c>
    </row>
    <row r="994" spans="1:16" x14ac:dyDescent="0.3">
      <c r="A994" s="133">
        <v>27</v>
      </c>
      <c r="B994" s="165" t="s">
        <v>651</v>
      </c>
      <c r="C994" s="102">
        <v>27160</v>
      </c>
      <c r="D994" s="166" t="s">
        <v>662</v>
      </c>
      <c r="E994" s="126">
        <v>239</v>
      </c>
      <c r="F994" s="128">
        <v>122</v>
      </c>
      <c r="G994" s="128">
        <v>30</v>
      </c>
      <c r="H994" s="128">
        <v>87</v>
      </c>
      <c r="I994" s="126">
        <v>256</v>
      </c>
      <c r="J994" s="128">
        <v>133</v>
      </c>
      <c r="K994" s="128">
        <v>34</v>
      </c>
      <c r="L994" s="128">
        <v>89</v>
      </c>
      <c r="M994" s="126">
        <v>262</v>
      </c>
      <c r="N994" s="128">
        <v>131</v>
      </c>
      <c r="O994" s="128">
        <v>41</v>
      </c>
      <c r="P994" s="134">
        <v>90</v>
      </c>
    </row>
    <row r="995" spans="1:16" x14ac:dyDescent="0.3">
      <c r="A995" s="133">
        <v>15</v>
      </c>
      <c r="B995" s="165" t="s">
        <v>286</v>
      </c>
      <c r="C995" s="102">
        <v>15514</v>
      </c>
      <c r="D995" s="166" t="s">
        <v>347</v>
      </c>
      <c r="E995" s="126">
        <v>285</v>
      </c>
      <c r="F995" s="128">
        <v>123</v>
      </c>
      <c r="G995" s="128">
        <v>70</v>
      </c>
      <c r="H995" s="128">
        <v>92</v>
      </c>
      <c r="I995" s="126">
        <v>284</v>
      </c>
      <c r="J995" s="128">
        <v>129</v>
      </c>
      <c r="K995" s="128">
        <v>70</v>
      </c>
      <c r="L995" s="128">
        <v>85</v>
      </c>
      <c r="M995" s="126">
        <v>261</v>
      </c>
      <c r="N995" s="128">
        <v>127</v>
      </c>
      <c r="O995" s="128">
        <v>61</v>
      </c>
      <c r="P995" s="134">
        <v>73</v>
      </c>
    </row>
    <row r="996" spans="1:16" x14ac:dyDescent="0.3">
      <c r="A996" s="133">
        <v>73</v>
      </c>
      <c r="B996" s="165" t="s">
        <v>998</v>
      </c>
      <c r="C996" s="102">
        <v>73461</v>
      </c>
      <c r="D996" s="166" t="s">
        <v>1026</v>
      </c>
      <c r="E996" s="126">
        <v>275</v>
      </c>
      <c r="F996" s="128">
        <v>124</v>
      </c>
      <c r="G996" s="128">
        <v>47</v>
      </c>
      <c r="H996" s="128">
        <v>104</v>
      </c>
      <c r="I996" s="126">
        <v>265</v>
      </c>
      <c r="J996" s="128">
        <v>132</v>
      </c>
      <c r="K996" s="128">
        <v>44</v>
      </c>
      <c r="L996" s="128">
        <v>89</v>
      </c>
      <c r="M996" s="126">
        <v>261</v>
      </c>
      <c r="N996" s="128">
        <v>133</v>
      </c>
      <c r="O996" s="128">
        <v>41</v>
      </c>
      <c r="P996" s="134">
        <v>87</v>
      </c>
    </row>
    <row r="997" spans="1:16" x14ac:dyDescent="0.3">
      <c r="A997" s="133">
        <v>13</v>
      </c>
      <c r="B997" s="165" t="s">
        <v>239</v>
      </c>
      <c r="C997" s="102">
        <v>13248</v>
      </c>
      <c r="D997" s="166" t="s">
        <v>253</v>
      </c>
      <c r="E997" s="126">
        <v>300</v>
      </c>
      <c r="F997" s="128">
        <v>134</v>
      </c>
      <c r="G997" s="128">
        <v>36</v>
      </c>
      <c r="H997" s="128">
        <v>130</v>
      </c>
      <c r="I997" s="126">
        <v>314</v>
      </c>
      <c r="J997" s="128">
        <v>147</v>
      </c>
      <c r="K997" s="128">
        <v>40</v>
      </c>
      <c r="L997" s="128">
        <v>127</v>
      </c>
      <c r="M997" s="126">
        <v>259</v>
      </c>
      <c r="N997" s="128">
        <v>151</v>
      </c>
      <c r="O997" s="128">
        <v>21</v>
      </c>
      <c r="P997" s="134">
        <v>87</v>
      </c>
    </row>
    <row r="998" spans="1:16" x14ac:dyDescent="0.3">
      <c r="A998" s="133">
        <v>15</v>
      </c>
      <c r="B998" s="165" t="s">
        <v>286</v>
      </c>
      <c r="C998" s="102">
        <v>15494</v>
      </c>
      <c r="D998" s="166" t="s">
        <v>343</v>
      </c>
      <c r="E998" s="126">
        <v>256</v>
      </c>
      <c r="F998" s="128">
        <v>112</v>
      </c>
      <c r="G998" s="128">
        <v>45</v>
      </c>
      <c r="H998" s="128">
        <v>99</v>
      </c>
      <c r="I998" s="126">
        <v>263</v>
      </c>
      <c r="J998" s="128">
        <v>118</v>
      </c>
      <c r="K998" s="128">
        <v>45</v>
      </c>
      <c r="L998" s="128">
        <v>100</v>
      </c>
      <c r="M998" s="126">
        <v>259</v>
      </c>
      <c r="N998" s="128">
        <v>116</v>
      </c>
      <c r="O998" s="128">
        <v>45</v>
      </c>
      <c r="P998" s="134">
        <v>98</v>
      </c>
    </row>
    <row r="999" spans="1:16" x14ac:dyDescent="0.3">
      <c r="A999" s="133">
        <v>27</v>
      </c>
      <c r="B999" s="165" t="s">
        <v>651</v>
      </c>
      <c r="C999" s="102">
        <v>27425</v>
      </c>
      <c r="D999" s="166" t="s">
        <v>669</v>
      </c>
      <c r="E999" s="126">
        <v>233</v>
      </c>
      <c r="F999" s="128">
        <v>145</v>
      </c>
      <c r="G999" s="128">
        <v>47</v>
      </c>
      <c r="H999" s="128">
        <v>41</v>
      </c>
      <c r="I999" s="126">
        <v>249</v>
      </c>
      <c r="J999" s="128">
        <v>161</v>
      </c>
      <c r="K999" s="128">
        <v>47</v>
      </c>
      <c r="L999" s="128">
        <v>41</v>
      </c>
      <c r="M999" s="126">
        <v>258</v>
      </c>
      <c r="N999" s="128">
        <v>158</v>
      </c>
      <c r="O999" s="128">
        <v>58</v>
      </c>
      <c r="P999" s="134">
        <v>42</v>
      </c>
    </row>
    <row r="1000" spans="1:16" x14ac:dyDescent="0.3">
      <c r="A1000" s="133">
        <v>25</v>
      </c>
      <c r="B1000" s="165" t="s">
        <v>540</v>
      </c>
      <c r="C1000" s="102">
        <v>25653</v>
      </c>
      <c r="D1000" s="166" t="s">
        <v>614</v>
      </c>
      <c r="E1000" s="126">
        <v>251</v>
      </c>
      <c r="F1000" s="128">
        <v>139</v>
      </c>
      <c r="G1000" s="128">
        <v>56</v>
      </c>
      <c r="H1000" s="128">
        <v>56</v>
      </c>
      <c r="I1000" s="126">
        <v>264</v>
      </c>
      <c r="J1000" s="128">
        <v>147</v>
      </c>
      <c r="K1000" s="128">
        <v>60</v>
      </c>
      <c r="L1000" s="128">
        <v>57</v>
      </c>
      <c r="M1000" s="126">
        <v>258</v>
      </c>
      <c r="N1000" s="128">
        <v>145</v>
      </c>
      <c r="O1000" s="128">
        <v>59</v>
      </c>
      <c r="P1000" s="134">
        <v>54</v>
      </c>
    </row>
    <row r="1001" spans="1:16" x14ac:dyDescent="0.3">
      <c r="A1001" s="133">
        <v>25</v>
      </c>
      <c r="B1001" s="165" t="s">
        <v>540</v>
      </c>
      <c r="C1001" s="102">
        <v>25258</v>
      </c>
      <c r="D1001" s="166" t="s">
        <v>254</v>
      </c>
      <c r="E1001" s="126">
        <v>262</v>
      </c>
      <c r="F1001" s="128">
        <v>123</v>
      </c>
      <c r="G1001" s="128">
        <v>38</v>
      </c>
      <c r="H1001" s="128">
        <v>101</v>
      </c>
      <c r="I1001" s="126">
        <v>266</v>
      </c>
      <c r="J1001" s="128">
        <v>130</v>
      </c>
      <c r="K1001" s="128">
        <v>37</v>
      </c>
      <c r="L1001" s="128">
        <v>99</v>
      </c>
      <c r="M1001" s="126">
        <v>258</v>
      </c>
      <c r="N1001" s="128">
        <v>132</v>
      </c>
      <c r="O1001" s="128">
        <v>29</v>
      </c>
      <c r="P1001" s="134">
        <v>97</v>
      </c>
    </row>
    <row r="1002" spans="1:16" x14ac:dyDescent="0.3">
      <c r="A1002" s="133">
        <v>44</v>
      </c>
      <c r="B1002" s="165" t="s">
        <v>716</v>
      </c>
      <c r="C1002" s="102">
        <v>44420</v>
      </c>
      <c r="D1002" s="166" t="s">
        <v>724</v>
      </c>
      <c r="E1002" s="126">
        <v>226</v>
      </c>
      <c r="F1002" s="128">
        <v>95</v>
      </c>
      <c r="G1002" s="128">
        <v>37</v>
      </c>
      <c r="H1002" s="128">
        <v>94</v>
      </c>
      <c r="I1002" s="126">
        <v>246</v>
      </c>
      <c r="J1002" s="128">
        <v>104</v>
      </c>
      <c r="K1002" s="128">
        <v>41</v>
      </c>
      <c r="L1002" s="128">
        <v>101</v>
      </c>
      <c r="M1002" s="126">
        <v>258</v>
      </c>
      <c r="N1002" s="128">
        <v>104</v>
      </c>
      <c r="O1002" s="128">
        <v>66</v>
      </c>
      <c r="P1002" s="134">
        <v>88</v>
      </c>
    </row>
    <row r="1003" spans="1:16" x14ac:dyDescent="0.3">
      <c r="A1003" s="133">
        <v>68</v>
      </c>
      <c r="B1003" s="165" t="s">
        <v>900</v>
      </c>
      <c r="C1003" s="102">
        <v>68250</v>
      </c>
      <c r="D1003" s="166" t="s">
        <v>254</v>
      </c>
      <c r="E1003" s="126">
        <v>221</v>
      </c>
      <c r="F1003" s="128">
        <v>113</v>
      </c>
      <c r="G1003" s="128">
        <v>38</v>
      </c>
      <c r="H1003" s="128">
        <v>70</v>
      </c>
      <c r="I1003" s="126">
        <v>246</v>
      </c>
      <c r="J1003" s="128">
        <v>127</v>
      </c>
      <c r="K1003" s="128">
        <v>45</v>
      </c>
      <c r="L1003" s="128">
        <v>74</v>
      </c>
      <c r="M1003" s="126">
        <v>255</v>
      </c>
      <c r="N1003" s="128">
        <v>124</v>
      </c>
      <c r="O1003" s="128">
        <v>45</v>
      </c>
      <c r="P1003" s="134">
        <v>86</v>
      </c>
    </row>
    <row r="1004" spans="1:16" x14ac:dyDescent="0.3">
      <c r="A1004" s="133">
        <v>15</v>
      </c>
      <c r="B1004" s="165" t="s">
        <v>286</v>
      </c>
      <c r="C1004" s="102">
        <v>15696</v>
      </c>
      <c r="D1004" s="166" t="s">
        <v>373</v>
      </c>
      <c r="E1004" s="126">
        <v>288</v>
      </c>
      <c r="F1004" s="128">
        <v>109</v>
      </c>
      <c r="G1004" s="128">
        <v>62</v>
      </c>
      <c r="H1004" s="128">
        <v>117</v>
      </c>
      <c r="I1004" s="126">
        <v>294</v>
      </c>
      <c r="J1004" s="128">
        <v>135</v>
      </c>
      <c r="K1004" s="128">
        <v>71</v>
      </c>
      <c r="L1004" s="128">
        <v>88</v>
      </c>
      <c r="M1004" s="126">
        <v>253</v>
      </c>
      <c r="N1004" s="128">
        <v>111</v>
      </c>
      <c r="O1004" s="128">
        <v>60</v>
      </c>
      <c r="P1004" s="134">
        <v>82</v>
      </c>
    </row>
    <row r="1005" spans="1:16" x14ac:dyDescent="0.3">
      <c r="A1005" s="133">
        <v>68</v>
      </c>
      <c r="B1005" s="165" t="s">
        <v>900</v>
      </c>
      <c r="C1005" s="102">
        <v>68502</v>
      </c>
      <c r="D1005" s="166" t="s">
        <v>948</v>
      </c>
      <c r="E1005" s="126">
        <v>267</v>
      </c>
      <c r="F1005" s="128">
        <v>109</v>
      </c>
      <c r="G1005" s="128">
        <v>68</v>
      </c>
      <c r="H1005" s="128">
        <v>90</v>
      </c>
      <c r="I1005" s="126">
        <v>256</v>
      </c>
      <c r="J1005" s="128">
        <v>115</v>
      </c>
      <c r="K1005" s="128">
        <v>53</v>
      </c>
      <c r="L1005" s="128">
        <v>88</v>
      </c>
      <c r="M1005" s="126">
        <v>252</v>
      </c>
      <c r="N1005" s="128">
        <v>114</v>
      </c>
      <c r="O1005" s="128">
        <v>48</v>
      </c>
      <c r="P1005" s="134">
        <v>90</v>
      </c>
    </row>
    <row r="1006" spans="1:16" x14ac:dyDescent="0.3">
      <c r="A1006" s="133">
        <v>52</v>
      </c>
      <c r="B1006" s="165" t="s">
        <v>162</v>
      </c>
      <c r="C1006" s="102">
        <v>52254</v>
      </c>
      <c r="D1006" s="166" t="s">
        <v>799</v>
      </c>
      <c r="E1006" s="126">
        <v>266</v>
      </c>
      <c r="F1006" s="128">
        <v>109</v>
      </c>
      <c r="G1006" s="128">
        <v>17</v>
      </c>
      <c r="H1006" s="128">
        <v>140</v>
      </c>
      <c r="I1006" s="126">
        <v>275</v>
      </c>
      <c r="J1006" s="128">
        <v>123</v>
      </c>
      <c r="K1006" s="128">
        <v>17</v>
      </c>
      <c r="L1006" s="128">
        <v>135</v>
      </c>
      <c r="M1006" s="126">
        <v>252</v>
      </c>
      <c r="N1006" s="128">
        <v>122</v>
      </c>
      <c r="O1006" s="128">
        <v>19</v>
      </c>
      <c r="P1006" s="134">
        <v>111</v>
      </c>
    </row>
    <row r="1007" spans="1:16" x14ac:dyDescent="0.3">
      <c r="A1007" s="133">
        <v>52</v>
      </c>
      <c r="B1007" s="165" t="s">
        <v>162</v>
      </c>
      <c r="C1007" s="102">
        <v>52694</v>
      </c>
      <c r="D1007" s="165" t="s">
        <v>830</v>
      </c>
      <c r="E1007" s="126">
        <v>262</v>
      </c>
      <c r="F1007" s="128">
        <v>124</v>
      </c>
      <c r="G1007" s="128">
        <v>40</v>
      </c>
      <c r="H1007" s="128">
        <v>98</v>
      </c>
      <c r="I1007" s="126">
        <v>262</v>
      </c>
      <c r="J1007" s="128">
        <v>131</v>
      </c>
      <c r="K1007" s="128">
        <v>35</v>
      </c>
      <c r="L1007" s="128">
        <v>96</v>
      </c>
      <c r="M1007" s="126">
        <v>250</v>
      </c>
      <c r="N1007" s="128">
        <v>130</v>
      </c>
      <c r="O1007" s="128">
        <v>11</v>
      </c>
      <c r="P1007" s="134">
        <v>109</v>
      </c>
    </row>
    <row r="1008" spans="1:16" x14ac:dyDescent="0.3">
      <c r="A1008" s="133">
        <v>15</v>
      </c>
      <c r="B1008" s="165" t="s">
        <v>286</v>
      </c>
      <c r="C1008" s="102">
        <v>15248</v>
      </c>
      <c r="D1008" s="166" t="s">
        <v>317</v>
      </c>
      <c r="E1008" s="126">
        <v>265</v>
      </c>
      <c r="F1008" s="128">
        <v>87</v>
      </c>
      <c r="G1008" s="128">
        <v>78</v>
      </c>
      <c r="H1008" s="128">
        <v>100</v>
      </c>
      <c r="I1008" s="126">
        <v>250</v>
      </c>
      <c r="J1008" s="128">
        <v>78</v>
      </c>
      <c r="K1008" s="128">
        <v>76</v>
      </c>
      <c r="L1008" s="128">
        <v>96</v>
      </c>
      <c r="M1008" s="126">
        <v>250</v>
      </c>
      <c r="N1008" s="128">
        <v>79</v>
      </c>
      <c r="O1008" s="128">
        <v>75</v>
      </c>
      <c r="P1008" s="134">
        <v>96</v>
      </c>
    </row>
    <row r="1009" spans="1:16" x14ac:dyDescent="0.3">
      <c r="A1009" s="133">
        <v>54</v>
      </c>
      <c r="B1009" s="165" t="s">
        <v>838</v>
      </c>
      <c r="C1009" s="102">
        <v>54871</v>
      </c>
      <c r="D1009" s="166" t="s">
        <v>875</v>
      </c>
      <c r="E1009" s="126">
        <v>278</v>
      </c>
      <c r="F1009" s="128">
        <v>153</v>
      </c>
      <c r="G1009" s="128">
        <v>36</v>
      </c>
      <c r="H1009" s="128">
        <v>89</v>
      </c>
      <c r="I1009" s="126">
        <v>289</v>
      </c>
      <c r="J1009" s="128">
        <v>163</v>
      </c>
      <c r="K1009" s="128">
        <v>38</v>
      </c>
      <c r="L1009" s="128">
        <v>88</v>
      </c>
      <c r="M1009" s="126">
        <v>250</v>
      </c>
      <c r="N1009" s="128">
        <v>128</v>
      </c>
      <c r="O1009" s="128">
        <v>40</v>
      </c>
      <c r="P1009" s="134">
        <v>82</v>
      </c>
    </row>
    <row r="1010" spans="1:16" x14ac:dyDescent="0.3">
      <c r="A1010" s="133">
        <v>15</v>
      </c>
      <c r="B1010" s="165" t="s">
        <v>286</v>
      </c>
      <c r="C1010" s="102">
        <v>15664</v>
      </c>
      <c r="D1010" s="166" t="s">
        <v>365</v>
      </c>
      <c r="E1010" s="126">
        <v>242</v>
      </c>
      <c r="F1010" s="128">
        <v>103</v>
      </c>
      <c r="G1010" s="128">
        <v>75</v>
      </c>
      <c r="H1010" s="128">
        <v>64</v>
      </c>
      <c r="I1010" s="126">
        <v>247</v>
      </c>
      <c r="J1010" s="128">
        <v>114</v>
      </c>
      <c r="K1010" s="128">
        <v>73</v>
      </c>
      <c r="L1010" s="128">
        <v>60</v>
      </c>
      <c r="M1010" s="126">
        <v>248</v>
      </c>
      <c r="N1010" s="128">
        <v>113</v>
      </c>
      <c r="O1010" s="128">
        <v>72</v>
      </c>
      <c r="P1010" s="134">
        <v>63</v>
      </c>
    </row>
    <row r="1011" spans="1:16" x14ac:dyDescent="0.3">
      <c r="A1011" s="133">
        <v>25</v>
      </c>
      <c r="B1011" s="165" t="s">
        <v>540</v>
      </c>
      <c r="C1011" s="102">
        <v>25823</v>
      </c>
      <c r="D1011" s="166" t="s">
        <v>636</v>
      </c>
      <c r="E1011" s="126">
        <v>258</v>
      </c>
      <c r="F1011" s="128">
        <v>125</v>
      </c>
      <c r="G1011" s="128">
        <v>8</v>
      </c>
      <c r="H1011" s="128">
        <v>125</v>
      </c>
      <c r="I1011" s="126">
        <v>252</v>
      </c>
      <c r="J1011" s="128">
        <v>134</v>
      </c>
      <c r="K1011" s="128">
        <v>8</v>
      </c>
      <c r="L1011" s="128">
        <v>110</v>
      </c>
      <c r="M1011" s="126">
        <v>247</v>
      </c>
      <c r="N1011" s="128">
        <v>136</v>
      </c>
      <c r="O1011" s="128">
        <v>7</v>
      </c>
      <c r="P1011" s="134">
        <v>104</v>
      </c>
    </row>
    <row r="1012" spans="1:16" x14ac:dyDescent="0.3">
      <c r="A1012" s="133">
        <v>15</v>
      </c>
      <c r="B1012" s="165" t="s">
        <v>286</v>
      </c>
      <c r="C1012" s="102">
        <v>15580</v>
      </c>
      <c r="D1012" s="166" t="s">
        <v>357</v>
      </c>
      <c r="E1012" s="126">
        <v>257</v>
      </c>
      <c r="F1012" s="128">
        <v>121</v>
      </c>
      <c r="G1012" s="128">
        <v>47</v>
      </c>
      <c r="H1012" s="128">
        <v>89</v>
      </c>
      <c r="I1012" s="126">
        <v>252</v>
      </c>
      <c r="J1012" s="128">
        <v>133</v>
      </c>
      <c r="K1012" s="128">
        <v>35</v>
      </c>
      <c r="L1012" s="128">
        <v>84</v>
      </c>
      <c r="M1012" s="126">
        <v>247</v>
      </c>
      <c r="N1012" s="128">
        <v>134</v>
      </c>
      <c r="O1012" s="128">
        <v>28</v>
      </c>
      <c r="P1012" s="134">
        <v>85</v>
      </c>
    </row>
    <row r="1013" spans="1:16" x14ac:dyDescent="0.3">
      <c r="A1013" s="133">
        <v>25</v>
      </c>
      <c r="B1013" s="165" t="s">
        <v>540</v>
      </c>
      <c r="C1013" s="102">
        <v>25324</v>
      </c>
      <c r="D1013" s="166" t="s">
        <v>579</v>
      </c>
      <c r="E1013" s="126">
        <v>240</v>
      </c>
      <c r="F1013" s="128">
        <v>114</v>
      </c>
      <c r="G1013" s="128">
        <v>51</v>
      </c>
      <c r="H1013" s="128">
        <v>75</v>
      </c>
      <c r="I1013" s="126">
        <v>251</v>
      </c>
      <c r="J1013" s="128">
        <v>120</v>
      </c>
      <c r="K1013" s="128">
        <v>53</v>
      </c>
      <c r="L1013" s="128">
        <v>78</v>
      </c>
      <c r="M1013" s="126">
        <v>247</v>
      </c>
      <c r="N1013" s="128">
        <v>120</v>
      </c>
      <c r="O1013" s="128">
        <v>50</v>
      </c>
      <c r="P1013" s="134">
        <v>77</v>
      </c>
    </row>
    <row r="1014" spans="1:16" x14ac:dyDescent="0.3">
      <c r="A1014" s="133">
        <v>13</v>
      </c>
      <c r="B1014" s="165" t="s">
        <v>239</v>
      </c>
      <c r="C1014" s="102">
        <v>13062</v>
      </c>
      <c r="D1014" s="166" t="s">
        <v>245</v>
      </c>
      <c r="E1014" s="126">
        <v>260</v>
      </c>
      <c r="F1014" s="128">
        <v>146</v>
      </c>
      <c r="G1014" s="128">
        <v>28</v>
      </c>
      <c r="H1014" s="128">
        <v>86</v>
      </c>
      <c r="I1014" s="126">
        <v>249</v>
      </c>
      <c r="J1014" s="128">
        <v>163</v>
      </c>
      <c r="K1014" s="128">
        <v>28</v>
      </c>
      <c r="L1014" s="128">
        <v>58</v>
      </c>
      <c r="M1014" s="126">
        <v>246</v>
      </c>
      <c r="N1014" s="128">
        <v>166</v>
      </c>
      <c r="O1014" s="128">
        <v>25</v>
      </c>
      <c r="P1014" s="134">
        <v>55</v>
      </c>
    </row>
    <row r="1015" spans="1:16" x14ac:dyDescent="0.3">
      <c r="A1015" s="133">
        <v>68</v>
      </c>
      <c r="B1015" s="165" t="s">
        <v>900</v>
      </c>
      <c r="C1015" s="102">
        <v>68152</v>
      </c>
      <c r="D1015" s="166" t="s">
        <v>908</v>
      </c>
      <c r="E1015" s="126">
        <v>232</v>
      </c>
      <c r="F1015" s="128">
        <v>122</v>
      </c>
      <c r="G1015" s="128">
        <v>44</v>
      </c>
      <c r="H1015" s="128">
        <v>66</v>
      </c>
      <c r="I1015" s="126">
        <v>249</v>
      </c>
      <c r="J1015" s="128">
        <v>133</v>
      </c>
      <c r="K1015" s="128">
        <v>47</v>
      </c>
      <c r="L1015" s="128">
        <v>69</v>
      </c>
      <c r="M1015" s="126">
        <v>246</v>
      </c>
      <c r="N1015" s="128">
        <v>131</v>
      </c>
      <c r="O1015" s="128">
        <v>41</v>
      </c>
      <c r="P1015" s="134">
        <v>74</v>
      </c>
    </row>
    <row r="1016" spans="1:16" x14ac:dyDescent="0.3">
      <c r="A1016" s="133">
        <v>15</v>
      </c>
      <c r="B1016" s="165" t="s">
        <v>286</v>
      </c>
      <c r="C1016" s="102">
        <v>15224</v>
      </c>
      <c r="D1016" s="166" t="s">
        <v>311</v>
      </c>
      <c r="E1016" s="126">
        <v>255</v>
      </c>
      <c r="F1016" s="128">
        <v>115</v>
      </c>
      <c r="G1016" s="128">
        <v>87</v>
      </c>
      <c r="H1016" s="128">
        <v>53</v>
      </c>
      <c r="I1016" s="126">
        <v>255</v>
      </c>
      <c r="J1016" s="128">
        <v>119</v>
      </c>
      <c r="K1016" s="128">
        <v>86</v>
      </c>
      <c r="L1016" s="128">
        <v>50</v>
      </c>
      <c r="M1016" s="126">
        <v>245</v>
      </c>
      <c r="N1016" s="128">
        <v>117</v>
      </c>
      <c r="O1016" s="128">
        <v>81</v>
      </c>
      <c r="P1016" s="134">
        <v>47</v>
      </c>
    </row>
    <row r="1017" spans="1:16" x14ac:dyDescent="0.3">
      <c r="A1017" s="133">
        <v>15</v>
      </c>
      <c r="B1017" s="165" t="s">
        <v>286</v>
      </c>
      <c r="C1017" s="102">
        <v>15325</v>
      </c>
      <c r="D1017" s="166" t="s">
        <v>325</v>
      </c>
      <c r="E1017" s="126">
        <v>217</v>
      </c>
      <c r="F1017" s="128">
        <v>103</v>
      </c>
      <c r="G1017" s="128">
        <v>56</v>
      </c>
      <c r="H1017" s="128">
        <v>58</v>
      </c>
      <c r="I1017" s="126">
        <v>237</v>
      </c>
      <c r="J1017" s="128">
        <v>107</v>
      </c>
      <c r="K1017" s="128">
        <v>71</v>
      </c>
      <c r="L1017" s="128">
        <v>59</v>
      </c>
      <c r="M1017" s="126">
        <v>244</v>
      </c>
      <c r="N1017" s="128">
        <v>107</v>
      </c>
      <c r="O1017" s="128">
        <v>84</v>
      </c>
      <c r="P1017" s="134">
        <v>53</v>
      </c>
    </row>
    <row r="1018" spans="1:16" x14ac:dyDescent="0.3">
      <c r="A1018" s="133">
        <v>47</v>
      </c>
      <c r="B1018" s="165" t="s">
        <v>730</v>
      </c>
      <c r="C1018" s="102">
        <v>47161</v>
      </c>
      <c r="D1018" s="166" t="s">
        <v>735</v>
      </c>
      <c r="E1018" s="126">
        <v>244</v>
      </c>
      <c r="F1018" s="128">
        <v>143</v>
      </c>
      <c r="G1018" s="128">
        <v>10</v>
      </c>
      <c r="H1018" s="128">
        <v>91</v>
      </c>
      <c r="I1018" s="126">
        <v>262</v>
      </c>
      <c r="J1018" s="128">
        <v>158</v>
      </c>
      <c r="K1018" s="128">
        <v>10</v>
      </c>
      <c r="L1018" s="128">
        <v>94</v>
      </c>
      <c r="M1018" s="126">
        <v>243</v>
      </c>
      <c r="N1018" s="128">
        <v>160</v>
      </c>
      <c r="O1018" s="128">
        <v>7</v>
      </c>
      <c r="P1018" s="134">
        <v>76</v>
      </c>
    </row>
    <row r="1019" spans="1:16" x14ac:dyDescent="0.3">
      <c r="A1019" s="133">
        <v>15</v>
      </c>
      <c r="B1019" s="165" t="s">
        <v>286</v>
      </c>
      <c r="C1019" s="102">
        <v>15808</v>
      </c>
      <c r="D1019" s="166" t="s">
        <v>392</v>
      </c>
      <c r="E1019" s="126">
        <v>244</v>
      </c>
      <c r="F1019" s="128">
        <v>104</v>
      </c>
      <c r="G1019" s="128">
        <v>78</v>
      </c>
      <c r="H1019" s="128">
        <v>62</v>
      </c>
      <c r="I1019" s="126">
        <v>244</v>
      </c>
      <c r="J1019" s="128">
        <v>107</v>
      </c>
      <c r="K1019" s="128">
        <v>74</v>
      </c>
      <c r="L1019" s="128">
        <v>63</v>
      </c>
      <c r="M1019" s="126">
        <v>243</v>
      </c>
      <c r="N1019" s="128">
        <v>108</v>
      </c>
      <c r="O1019" s="128">
        <v>71</v>
      </c>
      <c r="P1019" s="134">
        <v>64</v>
      </c>
    </row>
    <row r="1020" spans="1:16" x14ac:dyDescent="0.3">
      <c r="A1020" s="133">
        <v>68</v>
      </c>
      <c r="B1020" s="165" t="s">
        <v>900</v>
      </c>
      <c r="C1020" s="102">
        <v>68217</v>
      </c>
      <c r="D1020" s="166" t="s">
        <v>918</v>
      </c>
      <c r="E1020" s="126">
        <v>242</v>
      </c>
      <c r="F1020" s="128">
        <v>127</v>
      </c>
      <c r="G1020" s="128">
        <v>31</v>
      </c>
      <c r="H1020" s="128">
        <v>84</v>
      </c>
      <c r="I1020" s="126">
        <v>250</v>
      </c>
      <c r="J1020" s="128">
        <v>136</v>
      </c>
      <c r="K1020" s="128">
        <v>29</v>
      </c>
      <c r="L1020" s="128">
        <v>85</v>
      </c>
      <c r="M1020" s="126">
        <v>241</v>
      </c>
      <c r="N1020" s="128">
        <v>133</v>
      </c>
      <c r="O1020" s="128">
        <v>27</v>
      </c>
      <c r="P1020" s="134">
        <v>81</v>
      </c>
    </row>
    <row r="1021" spans="1:16" x14ac:dyDescent="0.3">
      <c r="A1021" s="133">
        <v>15</v>
      </c>
      <c r="B1021" s="165" t="s">
        <v>286</v>
      </c>
      <c r="C1021" s="102">
        <v>15778</v>
      </c>
      <c r="D1021" s="166" t="s">
        <v>387</v>
      </c>
      <c r="E1021" s="126">
        <v>242</v>
      </c>
      <c r="F1021" s="128">
        <v>102</v>
      </c>
      <c r="G1021" s="128">
        <v>67</v>
      </c>
      <c r="H1021" s="128">
        <v>73</v>
      </c>
      <c r="I1021" s="126">
        <v>248</v>
      </c>
      <c r="J1021" s="128">
        <v>109</v>
      </c>
      <c r="K1021" s="128">
        <v>68</v>
      </c>
      <c r="L1021" s="128">
        <v>71</v>
      </c>
      <c r="M1021" s="126">
        <v>241</v>
      </c>
      <c r="N1021" s="128">
        <v>106</v>
      </c>
      <c r="O1021" s="128">
        <v>72</v>
      </c>
      <c r="P1021" s="134">
        <v>63</v>
      </c>
    </row>
    <row r="1022" spans="1:16" x14ac:dyDescent="0.3">
      <c r="A1022" s="133">
        <v>15</v>
      </c>
      <c r="B1022" s="165" t="s">
        <v>286</v>
      </c>
      <c r="C1022" s="102">
        <v>15135</v>
      </c>
      <c r="D1022" s="166" t="s">
        <v>297</v>
      </c>
      <c r="E1022" s="126">
        <v>252</v>
      </c>
      <c r="F1022" s="128">
        <v>120</v>
      </c>
      <c r="G1022" s="128">
        <v>41</v>
      </c>
      <c r="H1022" s="128">
        <v>91</v>
      </c>
      <c r="I1022" s="126">
        <v>274</v>
      </c>
      <c r="J1022" s="128">
        <v>127</v>
      </c>
      <c r="K1022" s="128">
        <v>37</v>
      </c>
      <c r="L1022" s="128">
        <v>110</v>
      </c>
      <c r="M1022" s="126">
        <v>239</v>
      </c>
      <c r="N1022" s="128">
        <v>106</v>
      </c>
      <c r="O1022" s="128">
        <v>28</v>
      </c>
      <c r="P1022" s="134">
        <v>105</v>
      </c>
    </row>
    <row r="1023" spans="1:16" x14ac:dyDescent="0.3">
      <c r="A1023" s="133">
        <v>54</v>
      </c>
      <c r="B1023" s="165" t="s">
        <v>838</v>
      </c>
      <c r="C1023" s="102">
        <v>54743</v>
      </c>
      <c r="D1023" s="166" t="s">
        <v>872</v>
      </c>
      <c r="E1023" s="126">
        <v>254</v>
      </c>
      <c r="F1023" s="128">
        <v>126</v>
      </c>
      <c r="G1023" s="128">
        <v>31</v>
      </c>
      <c r="H1023" s="128">
        <v>97</v>
      </c>
      <c r="I1023" s="126">
        <v>244</v>
      </c>
      <c r="J1023" s="128">
        <v>137</v>
      </c>
      <c r="K1023" s="128">
        <v>22</v>
      </c>
      <c r="L1023" s="128">
        <v>85</v>
      </c>
      <c r="M1023" s="126">
        <v>235</v>
      </c>
      <c r="N1023" s="128">
        <v>116</v>
      </c>
      <c r="O1023" s="128">
        <v>21</v>
      </c>
      <c r="P1023" s="134">
        <v>98</v>
      </c>
    </row>
    <row r="1024" spans="1:16" x14ac:dyDescent="0.3">
      <c r="A1024" s="133">
        <v>68</v>
      </c>
      <c r="B1024" s="165" t="s">
        <v>900</v>
      </c>
      <c r="C1024" s="102">
        <v>68780</v>
      </c>
      <c r="D1024" s="166" t="s">
        <v>969</v>
      </c>
      <c r="E1024" s="126">
        <v>238</v>
      </c>
      <c r="F1024" s="128">
        <v>100</v>
      </c>
      <c r="G1024" s="128">
        <v>65</v>
      </c>
      <c r="H1024" s="128">
        <v>73</v>
      </c>
      <c r="I1024" s="126">
        <v>247</v>
      </c>
      <c r="J1024" s="128">
        <v>108</v>
      </c>
      <c r="K1024" s="128">
        <v>68</v>
      </c>
      <c r="L1024" s="128">
        <v>71</v>
      </c>
      <c r="M1024" s="126">
        <v>233</v>
      </c>
      <c r="N1024" s="128">
        <v>106</v>
      </c>
      <c r="O1024" s="128">
        <v>61</v>
      </c>
      <c r="P1024" s="134">
        <v>66</v>
      </c>
    </row>
    <row r="1025" spans="1:16" x14ac:dyDescent="0.3">
      <c r="A1025" s="133">
        <v>54</v>
      </c>
      <c r="B1025" s="165" t="s">
        <v>838</v>
      </c>
      <c r="C1025" s="102">
        <v>54347</v>
      </c>
      <c r="D1025" s="166" t="s">
        <v>856</v>
      </c>
      <c r="E1025" s="126">
        <v>257</v>
      </c>
      <c r="F1025" s="128">
        <v>128</v>
      </c>
      <c r="G1025" s="128">
        <v>77</v>
      </c>
      <c r="H1025" s="128">
        <v>52</v>
      </c>
      <c r="I1025" s="126">
        <v>255</v>
      </c>
      <c r="J1025" s="128">
        <v>135</v>
      </c>
      <c r="K1025" s="128">
        <v>70</v>
      </c>
      <c r="L1025" s="128">
        <v>50</v>
      </c>
      <c r="M1025" s="126">
        <v>229</v>
      </c>
      <c r="N1025" s="128">
        <v>120</v>
      </c>
      <c r="O1025" s="128">
        <v>59</v>
      </c>
      <c r="P1025" s="134">
        <v>50</v>
      </c>
    </row>
    <row r="1026" spans="1:16" x14ac:dyDescent="0.3">
      <c r="A1026" s="133">
        <v>13</v>
      </c>
      <c r="B1026" s="165" t="s">
        <v>239</v>
      </c>
      <c r="C1026" s="102">
        <v>13580</v>
      </c>
      <c r="D1026" s="166" t="s">
        <v>265</v>
      </c>
      <c r="E1026" s="126">
        <v>213</v>
      </c>
      <c r="F1026" s="128">
        <v>90</v>
      </c>
      <c r="G1026" s="128">
        <v>79</v>
      </c>
      <c r="H1026" s="128">
        <v>44</v>
      </c>
      <c r="I1026" s="126">
        <v>246</v>
      </c>
      <c r="J1026" s="128">
        <v>133</v>
      </c>
      <c r="K1026" s="128">
        <v>77</v>
      </c>
      <c r="L1026" s="128">
        <v>36</v>
      </c>
      <c r="M1026" s="126">
        <v>227</v>
      </c>
      <c r="N1026" s="128">
        <v>104</v>
      </c>
      <c r="O1026" s="128">
        <v>93</v>
      </c>
      <c r="P1026" s="134">
        <v>30</v>
      </c>
    </row>
    <row r="1027" spans="1:16" x14ac:dyDescent="0.3">
      <c r="A1027" s="133">
        <v>68</v>
      </c>
      <c r="B1027" s="165" t="s">
        <v>900</v>
      </c>
      <c r="C1027" s="102">
        <v>68498</v>
      </c>
      <c r="D1027" s="166" t="s">
        <v>946</v>
      </c>
      <c r="E1027" s="126">
        <v>217</v>
      </c>
      <c r="F1027" s="128">
        <v>110</v>
      </c>
      <c r="G1027" s="128">
        <v>25</v>
      </c>
      <c r="H1027" s="128">
        <v>82</v>
      </c>
      <c r="I1027" s="126">
        <v>238</v>
      </c>
      <c r="J1027" s="128">
        <v>128</v>
      </c>
      <c r="K1027" s="128">
        <v>28</v>
      </c>
      <c r="L1027" s="128">
        <v>82</v>
      </c>
      <c r="M1027" s="126">
        <v>226</v>
      </c>
      <c r="N1027" s="128">
        <v>115</v>
      </c>
      <c r="O1027" s="128">
        <v>30</v>
      </c>
      <c r="P1027" s="134">
        <v>81</v>
      </c>
    </row>
    <row r="1028" spans="1:16" x14ac:dyDescent="0.3">
      <c r="A1028" s="133">
        <v>54</v>
      </c>
      <c r="B1028" s="165" t="s">
        <v>838</v>
      </c>
      <c r="C1028" s="102">
        <v>54599</v>
      </c>
      <c r="D1028" s="166" t="s">
        <v>867</v>
      </c>
      <c r="E1028" s="126">
        <v>237</v>
      </c>
      <c r="F1028" s="128">
        <v>99</v>
      </c>
      <c r="G1028" s="128">
        <v>56</v>
      </c>
      <c r="H1028" s="128">
        <v>82</v>
      </c>
      <c r="I1028" s="126">
        <v>267</v>
      </c>
      <c r="J1028" s="128">
        <v>126</v>
      </c>
      <c r="K1028" s="128">
        <v>61</v>
      </c>
      <c r="L1028" s="128">
        <v>80</v>
      </c>
      <c r="M1028" s="126">
        <v>226</v>
      </c>
      <c r="N1028" s="128">
        <v>112</v>
      </c>
      <c r="O1028" s="128">
        <v>38</v>
      </c>
      <c r="P1028" s="134">
        <v>76</v>
      </c>
    </row>
    <row r="1029" spans="1:16" x14ac:dyDescent="0.3">
      <c r="A1029" s="133">
        <v>15</v>
      </c>
      <c r="B1029" s="165" t="s">
        <v>286</v>
      </c>
      <c r="C1029" s="102">
        <v>15810</v>
      </c>
      <c r="D1029" s="166" t="s">
        <v>393</v>
      </c>
      <c r="E1029" s="126">
        <v>227</v>
      </c>
      <c r="F1029" s="128">
        <v>93</v>
      </c>
      <c r="G1029" s="128">
        <v>24</v>
      </c>
      <c r="H1029" s="128">
        <v>110</v>
      </c>
      <c r="I1029" s="126">
        <v>229</v>
      </c>
      <c r="J1029" s="128">
        <v>99</v>
      </c>
      <c r="K1029" s="128">
        <v>23</v>
      </c>
      <c r="L1029" s="128">
        <v>107</v>
      </c>
      <c r="M1029" s="126">
        <v>226</v>
      </c>
      <c r="N1029" s="128">
        <v>100</v>
      </c>
      <c r="O1029" s="128">
        <v>20</v>
      </c>
      <c r="P1029" s="134">
        <v>106</v>
      </c>
    </row>
    <row r="1030" spans="1:16" x14ac:dyDescent="0.3">
      <c r="A1030" s="133">
        <v>68</v>
      </c>
      <c r="B1030" s="165" t="s">
        <v>900</v>
      </c>
      <c r="C1030" s="102">
        <v>68298</v>
      </c>
      <c r="D1030" s="166" t="s">
        <v>928</v>
      </c>
      <c r="E1030" s="126">
        <v>207</v>
      </c>
      <c r="F1030" s="128">
        <v>100</v>
      </c>
      <c r="G1030" s="128">
        <v>39</v>
      </c>
      <c r="H1030" s="128">
        <v>68</v>
      </c>
      <c r="I1030" s="126">
        <v>218</v>
      </c>
      <c r="J1030" s="128">
        <v>107</v>
      </c>
      <c r="K1030" s="128">
        <v>46</v>
      </c>
      <c r="L1030" s="128">
        <v>65</v>
      </c>
      <c r="M1030" s="126">
        <v>225</v>
      </c>
      <c r="N1030" s="128">
        <v>104</v>
      </c>
      <c r="O1030" s="128">
        <v>57</v>
      </c>
      <c r="P1030" s="134">
        <v>64</v>
      </c>
    </row>
    <row r="1031" spans="1:16" x14ac:dyDescent="0.3">
      <c r="A1031" s="133">
        <v>25</v>
      </c>
      <c r="B1031" s="165" t="s">
        <v>540</v>
      </c>
      <c r="C1031" s="102">
        <v>25807</v>
      </c>
      <c r="D1031" s="166" t="s">
        <v>633</v>
      </c>
      <c r="E1031" s="126">
        <v>231</v>
      </c>
      <c r="F1031" s="128">
        <v>99</v>
      </c>
      <c r="G1031" s="128">
        <v>46</v>
      </c>
      <c r="H1031" s="128">
        <v>86</v>
      </c>
      <c r="I1031" s="126">
        <v>229</v>
      </c>
      <c r="J1031" s="128">
        <v>112</v>
      </c>
      <c r="K1031" s="128">
        <v>39</v>
      </c>
      <c r="L1031" s="128">
        <v>78</v>
      </c>
      <c r="M1031" s="126">
        <v>225</v>
      </c>
      <c r="N1031" s="128">
        <v>112</v>
      </c>
      <c r="O1031" s="128">
        <v>39</v>
      </c>
      <c r="P1031" s="134">
        <v>74</v>
      </c>
    </row>
    <row r="1032" spans="1:16" x14ac:dyDescent="0.3">
      <c r="A1032" s="133">
        <v>15</v>
      </c>
      <c r="B1032" s="165" t="s">
        <v>286</v>
      </c>
      <c r="C1032" s="102">
        <v>15798</v>
      </c>
      <c r="D1032" s="166" t="s">
        <v>389</v>
      </c>
      <c r="E1032" s="126">
        <v>233</v>
      </c>
      <c r="F1032" s="128">
        <v>80</v>
      </c>
      <c r="G1032" s="128">
        <v>62</v>
      </c>
      <c r="H1032" s="128">
        <v>91</v>
      </c>
      <c r="I1032" s="126">
        <v>241</v>
      </c>
      <c r="J1032" s="128">
        <v>85</v>
      </c>
      <c r="K1032" s="128">
        <v>65</v>
      </c>
      <c r="L1032" s="128">
        <v>91</v>
      </c>
      <c r="M1032" s="126">
        <v>224</v>
      </c>
      <c r="N1032" s="128">
        <v>88</v>
      </c>
      <c r="O1032" s="128">
        <v>64</v>
      </c>
      <c r="P1032" s="134">
        <v>72</v>
      </c>
    </row>
    <row r="1033" spans="1:16" x14ac:dyDescent="0.3">
      <c r="A1033" s="133">
        <v>47</v>
      </c>
      <c r="B1033" s="165" t="s">
        <v>730</v>
      </c>
      <c r="C1033" s="102">
        <v>47541</v>
      </c>
      <c r="D1033" s="166" t="s">
        <v>744</v>
      </c>
      <c r="E1033" s="126">
        <v>210</v>
      </c>
      <c r="F1033" s="128">
        <v>140</v>
      </c>
      <c r="G1033" s="128">
        <v>8</v>
      </c>
      <c r="H1033" s="128">
        <v>62</v>
      </c>
      <c r="I1033" s="126">
        <v>236</v>
      </c>
      <c r="J1033" s="128">
        <v>155</v>
      </c>
      <c r="K1033" s="128">
        <v>15</v>
      </c>
      <c r="L1033" s="128">
        <v>66</v>
      </c>
      <c r="M1033" s="126">
        <v>224</v>
      </c>
      <c r="N1033" s="128">
        <v>155</v>
      </c>
      <c r="O1033" s="128">
        <v>10</v>
      </c>
      <c r="P1033" s="134">
        <v>59</v>
      </c>
    </row>
    <row r="1034" spans="1:16" x14ac:dyDescent="0.3">
      <c r="A1034" s="133">
        <v>52</v>
      </c>
      <c r="B1034" s="165" t="s">
        <v>162</v>
      </c>
      <c r="C1034" s="102">
        <v>52565</v>
      </c>
      <c r="D1034" s="166" t="s">
        <v>823</v>
      </c>
      <c r="E1034" s="126">
        <v>220</v>
      </c>
      <c r="F1034" s="128">
        <v>94</v>
      </c>
      <c r="G1034" s="128">
        <v>8</v>
      </c>
      <c r="H1034" s="128">
        <v>118</v>
      </c>
      <c r="I1034" s="126">
        <v>230</v>
      </c>
      <c r="J1034" s="128">
        <v>101</v>
      </c>
      <c r="K1034" s="128">
        <v>8</v>
      </c>
      <c r="L1034" s="128">
        <v>121</v>
      </c>
      <c r="M1034" s="126">
        <v>218</v>
      </c>
      <c r="N1034" s="128">
        <v>102</v>
      </c>
      <c r="O1034" s="128">
        <v>12</v>
      </c>
      <c r="P1034" s="134">
        <v>104</v>
      </c>
    </row>
    <row r="1035" spans="1:16" x14ac:dyDescent="0.3">
      <c r="A1035" s="133">
        <v>15</v>
      </c>
      <c r="B1035" s="165" t="s">
        <v>286</v>
      </c>
      <c r="C1035" s="102">
        <v>15533</v>
      </c>
      <c r="D1035" s="166" t="s">
        <v>352</v>
      </c>
      <c r="E1035" s="126">
        <v>228</v>
      </c>
      <c r="F1035" s="128">
        <v>112</v>
      </c>
      <c r="G1035" s="128">
        <v>13</v>
      </c>
      <c r="H1035" s="128">
        <v>103</v>
      </c>
      <c r="I1035" s="126">
        <v>229</v>
      </c>
      <c r="J1035" s="128">
        <v>115</v>
      </c>
      <c r="K1035" s="128">
        <v>13</v>
      </c>
      <c r="L1035" s="128">
        <v>101</v>
      </c>
      <c r="M1035" s="126">
        <v>217</v>
      </c>
      <c r="N1035" s="128">
        <v>113</v>
      </c>
      <c r="O1035" s="128">
        <v>11</v>
      </c>
      <c r="P1035" s="134">
        <v>93</v>
      </c>
    </row>
    <row r="1036" spans="1:16" x14ac:dyDescent="0.3">
      <c r="A1036" s="133">
        <v>68</v>
      </c>
      <c r="B1036" s="165" t="s">
        <v>900</v>
      </c>
      <c r="C1036" s="102">
        <v>68368</v>
      </c>
      <c r="D1036" s="166" t="s">
        <v>935</v>
      </c>
      <c r="E1036" s="126">
        <v>207</v>
      </c>
      <c r="F1036" s="128">
        <v>76</v>
      </c>
      <c r="G1036" s="128">
        <v>66</v>
      </c>
      <c r="H1036" s="128">
        <v>65</v>
      </c>
      <c r="I1036" s="126">
        <v>219</v>
      </c>
      <c r="J1036" s="128">
        <v>84</v>
      </c>
      <c r="K1036" s="128">
        <v>71</v>
      </c>
      <c r="L1036" s="128">
        <v>64</v>
      </c>
      <c r="M1036" s="126">
        <v>216</v>
      </c>
      <c r="N1036" s="128">
        <v>82</v>
      </c>
      <c r="O1036" s="128">
        <v>68</v>
      </c>
      <c r="P1036" s="134">
        <v>66</v>
      </c>
    </row>
    <row r="1037" spans="1:16" x14ac:dyDescent="0.3">
      <c r="A1037" s="133">
        <v>25</v>
      </c>
      <c r="B1037" s="165" t="s">
        <v>540</v>
      </c>
      <c r="C1037" s="102">
        <v>25339</v>
      </c>
      <c r="D1037" s="166" t="s">
        <v>583</v>
      </c>
      <c r="E1037" s="126">
        <v>210</v>
      </c>
      <c r="F1037" s="128">
        <v>85</v>
      </c>
      <c r="G1037" s="128">
        <v>37</v>
      </c>
      <c r="H1037" s="128">
        <v>88</v>
      </c>
      <c r="I1037" s="126">
        <v>213</v>
      </c>
      <c r="J1037" s="128">
        <v>89</v>
      </c>
      <c r="K1037" s="128">
        <v>35</v>
      </c>
      <c r="L1037" s="128">
        <v>89</v>
      </c>
      <c r="M1037" s="126">
        <v>215</v>
      </c>
      <c r="N1037" s="128">
        <v>90</v>
      </c>
      <c r="O1037" s="128">
        <v>37</v>
      </c>
      <c r="P1037" s="134">
        <v>88</v>
      </c>
    </row>
    <row r="1038" spans="1:16" x14ac:dyDescent="0.3">
      <c r="A1038" s="133">
        <v>54</v>
      </c>
      <c r="B1038" s="165" t="s">
        <v>838</v>
      </c>
      <c r="C1038" s="102">
        <v>54480</v>
      </c>
      <c r="D1038" s="166" t="s">
        <v>862</v>
      </c>
      <c r="E1038" s="126">
        <v>226</v>
      </c>
      <c r="F1038" s="128">
        <v>105</v>
      </c>
      <c r="G1038" s="128">
        <v>27</v>
      </c>
      <c r="H1038" s="128">
        <v>94</v>
      </c>
      <c r="I1038" s="126">
        <v>219</v>
      </c>
      <c r="J1038" s="128">
        <v>109</v>
      </c>
      <c r="K1038" s="128">
        <v>29</v>
      </c>
      <c r="L1038" s="128">
        <v>81</v>
      </c>
      <c r="M1038" s="126">
        <v>215</v>
      </c>
      <c r="N1038" s="128">
        <v>91</v>
      </c>
      <c r="O1038" s="128">
        <v>29</v>
      </c>
      <c r="P1038" s="134">
        <v>95</v>
      </c>
    </row>
    <row r="1039" spans="1:16" x14ac:dyDescent="0.3">
      <c r="A1039" s="133">
        <v>68</v>
      </c>
      <c r="B1039" s="165" t="s">
        <v>900</v>
      </c>
      <c r="C1039" s="102">
        <v>68296</v>
      </c>
      <c r="D1039" s="165" t="s">
        <v>927</v>
      </c>
      <c r="E1039" s="126">
        <v>210</v>
      </c>
      <c r="F1039" s="128">
        <v>94</v>
      </c>
      <c r="G1039" s="128">
        <v>50</v>
      </c>
      <c r="H1039" s="128">
        <v>66</v>
      </c>
      <c r="I1039" s="126">
        <v>235</v>
      </c>
      <c r="J1039" s="128">
        <v>106</v>
      </c>
      <c r="K1039" s="128">
        <v>64</v>
      </c>
      <c r="L1039" s="128">
        <v>65</v>
      </c>
      <c r="M1039" s="126">
        <v>215</v>
      </c>
      <c r="N1039" s="128">
        <v>104</v>
      </c>
      <c r="O1039" s="128">
        <v>43</v>
      </c>
      <c r="P1039" s="134">
        <v>68</v>
      </c>
    </row>
    <row r="1040" spans="1:16" x14ac:dyDescent="0.3">
      <c r="A1040" s="133">
        <v>50</v>
      </c>
      <c r="B1040" s="165" t="s">
        <v>759</v>
      </c>
      <c r="C1040" s="102">
        <v>50270</v>
      </c>
      <c r="D1040" s="166" t="s">
        <v>769</v>
      </c>
      <c r="E1040" s="126">
        <v>322</v>
      </c>
      <c r="F1040" s="128">
        <v>90</v>
      </c>
      <c r="G1040" s="128">
        <v>120</v>
      </c>
      <c r="H1040" s="128">
        <v>112</v>
      </c>
      <c r="I1040" s="126">
        <v>219</v>
      </c>
      <c r="J1040" s="128">
        <v>98</v>
      </c>
      <c r="K1040" s="128">
        <v>31</v>
      </c>
      <c r="L1040" s="128">
        <v>90</v>
      </c>
      <c r="M1040" s="126">
        <v>214</v>
      </c>
      <c r="N1040" s="128">
        <v>98</v>
      </c>
      <c r="O1040" s="128">
        <v>29</v>
      </c>
      <c r="P1040" s="134">
        <v>87</v>
      </c>
    </row>
    <row r="1041" spans="1:16" x14ac:dyDescent="0.3">
      <c r="A1041" s="133">
        <v>68</v>
      </c>
      <c r="B1041" s="165" t="s">
        <v>900</v>
      </c>
      <c r="C1041" s="102">
        <v>68397</v>
      </c>
      <c r="D1041" s="166" t="s">
        <v>507</v>
      </c>
      <c r="E1041" s="126">
        <v>212</v>
      </c>
      <c r="F1041" s="128">
        <v>88</v>
      </c>
      <c r="G1041" s="128">
        <v>44</v>
      </c>
      <c r="H1041" s="128">
        <v>80</v>
      </c>
      <c r="I1041" s="126">
        <v>216</v>
      </c>
      <c r="J1041" s="128">
        <v>98</v>
      </c>
      <c r="K1041" s="128">
        <v>37</v>
      </c>
      <c r="L1041" s="128">
        <v>81</v>
      </c>
      <c r="M1041" s="126">
        <v>214</v>
      </c>
      <c r="N1041" s="128">
        <v>97</v>
      </c>
      <c r="O1041" s="128">
        <v>35</v>
      </c>
      <c r="P1041" s="134">
        <v>82</v>
      </c>
    </row>
    <row r="1042" spans="1:16" x14ac:dyDescent="0.3">
      <c r="A1042" s="133">
        <v>70</v>
      </c>
      <c r="B1042" s="165" t="s">
        <v>480</v>
      </c>
      <c r="C1042" s="102">
        <v>70230</v>
      </c>
      <c r="D1042" s="166" t="s">
        <v>980</v>
      </c>
      <c r="E1042" s="126">
        <v>200</v>
      </c>
      <c r="F1042" s="128">
        <v>112</v>
      </c>
      <c r="G1042" s="128">
        <v>41</v>
      </c>
      <c r="H1042" s="128">
        <v>47</v>
      </c>
      <c r="I1042" s="126">
        <v>220</v>
      </c>
      <c r="J1042" s="128">
        <v>124</v>
      </c>
      <c r="K1042" s="128">
        <v>45</v>
      </c>
      <c r="L1042" s="128">
        <v>51</v>
      </c>
      <c r="M1042" s="126">
        <v>212</v>
      </c>
      <c r="N1042" s="128">
        <v>120</v>
      </c>
      <c r="O1042" s="128">
        <v>49</v>
      </c>
      <c r="P1042" s="134">
        <v>43</v>
      </c>
    </row>
    <row r="1043" spans="1:16" x14ac:dyDescent="0.3">
      <c r="A1043" s="133">
        <v>25</v>
      </c>
      <c r="B1043" s="165" t="s">
        <v>540</v>
      </c>
      <c r="C1043" s="102">
        <v>25368</v>
      </c>
      <c r="D1043" s="166" t="s">
        <v>584</v>
      </c>
      <c r="E1043" s="126">
        <v>216</v>
      </c>
      <c r="F1043" s="128">
        <v>104</v>
      </c>
      <c r="G1043" s="128">
        <v>24</v>
      </c>
      <c r="H1043" s="128">
        <v>88</v>
      </c>
      <c r="I1043" s="126">
        <v>217</v>
      </c>
      <c r="J1043" s="128">
        <v>108</v>
      </c>
      <c r="K1043" s="128">
        <v>20</v>
      </c>
      <c r="L1043" s="128">
        <v>89</v>
      </c>
      <c r="M1043" s="126">
        <v>212</v>
      </c>
      <c r="N1043" s="128">
        <v>108</v>
      </c>
      <c r="O1043" s="128">
        <v>17</v>
      </c>
      <c r="P1043" s="134">
        <v>87</v>
      </c>
    </row>
    <row r="1044" spans="1:16" x14ac:dyDescent="0.3">
      <c r="A1044" s="133">
        <v>15</v>
      </c>
      <c r="B1044" s="165" t="s">
        <v>286</v>
      </c>
      <c r="C1044" s="102">
        <v>15816</v>
      </c>
      <c r="D1044" s="166" t="s">
        <v>395</v>
      </c>
      <c r="E1044" s="126">
        <v>207</v>
      </c>
      <c r="F1044" s="128">
        <v>103</v>
      </c>
      <c r="G1044" s="128">
        <v>25</v>
      </c>
      <c r="H1044" s="128">
        <v>79</v>
      </c>
      <c r="I1044" s="126">
        <v>214</v>
      </c>
      <c r="J1044" s="128">
        <v>109</v>
      </c>
      <c r="K1044" s="128">
        <v>25</v>
      </c>
      <c r="L1044" s="128">
        <v>80</v>
      </c>
      <c r="M1044" s="126">
        <v>210</v>
      </c>
      <c r="N1044" s="128">
        <v>108</v>
      </c>
      <c r="O1044" s="128">
        <v>24</v>
      </c>
      <c r="P1044" s="134">
        <v>78</v>
      </c>
    </row>
    <row r="1045" spans="1:16" x14ac:dyDescent="0.3">
      <c r="A1045" s="133">
        <v>17</v>
      </c>
      <c r="B1045" s="165" t="s">
        <v>116</v>
      </c>
      <c r="C1045" s="102">
        <v>17446</v>
      </c>
      <c r="D1045" s="166" t="s">
        <v>418</v>
      </c>
      <c r="E1045" s="126">
        <v>200</v>
      </c>
      <c r="F1045" s="128">
        <v>79</v>
      </c>
      <c r="G1045" s="128">
        <v>67</v>
      </c>
      <c r="H1045" s="128">
        <v>54</v>
      </c>
      <c r="I1045" s="126">
        <v>196</v>
      </c>
      <c r="J1045" s="128">
        <v>85</v>
      </c>
      <c r="K1045" s="128">
        <v>60</v>
      </c>
      <c r="L1045" s="128">
        <v>51</v>
      </c>
      <c r="M1045" s="126">
        <v>206</v>
      </c>
      <c r="N1045" s="128">
        <v>96</v>
      </c>
      <c r="O1045" s="128">
        <v>61</v>
      </c>
      <c r="P1045" s="134">
        <v>49</v>
      </c>
    </row>
    <row r="1046" spans="1:16" x14ac:dyDescent="0.3">
      <c r="A1046" s="133">
        <v>63</v>
      </c>
      <c r="B1046" s="165" t="s">
        <v>877</v>
      </c>
      <c r="C1046" s="102">
        <v>63111</v>
      </c>
      <c r="D1046" s="166" t="s">
        <v>295</v>
      </c>
      <c r="E1046" s="126">
        <v>216</v>
      </c>
      <c r="F1046" s="128">
        <v>88</v>
      </c>
      <c r="G1046" s="128">
        <v>54</v>
      </c>
      <c r="H1046" s="128">
        <v>74</v>
      </c>
      <c r="I1046" s="126">
        <v>223</v>
      </c>
      <c r="J1046" s="128">
        <v>95</v>
      </c>
      <c r="K1046" s="128">
        <v>54</v>
      </c>
      <c r="L1046" s="128">
        <v>74</v>
      </c>
      <c r="M1046" s="126">
        <v>205</v>
      </c>
      <c r="N1046" s="128">
        <v>92</v>
      </c>
      <c r="O1046" s="128">
        <v>50</v>
      </c>
      <c r="P1046" s="134">
        <v>63</v>
      </c>
    </row>
    <row r="1047" spans="1:16" x14ac:dyDescent="0.3">
      <c r="A1047" s="133">
        <v>68</v>
      </c>
      <c r="B1047" s="165" t="s">
        <v>900</v>
      </c>
      <c r="C1047" s="102">
        <v>68209</v>
      </c>
      <c r="D1047" s="166" t="s">
        <v>916</v>
      </c>
      <c r="E1047" s="126">
        <v>207</v>
      </c>
      <c r="F1047" s="128">
        <v>82</v>
      </c>
      <c r="G1047" s="128">
        <v>75</v>
      </c>
      <c r="H1047" s="128">
        <v>50</v>
      </c>
      <c r="I1047" s="126">
        <v>212</v>
      </c>
      <c r="J1047" s="128">
        <v>89</v>
      </c>
      <c r="K1047" s="128">
        <v>74</v>
      </c>
      <c r="L1047" s="128">
        <v>49</v>
      </c>
      <c r="M1047" s="126">
        <v>204</v>
      </c>
      <c r="N1047" s="128">
        <v>85</v>
      </c>
      <c r="O1047" s="128">
        <v>72</v>
      </c>
      <c r="P1047" s="134">
        <v>47</v>
      </c>
    </row>
    <row r="1048" spans="1:16" x14ac:dyDescent="0.3">
      <c r="A1048" s="133">
        <v>68</v>
      </c>
      <c r="B1048" s="165" t="s">
        <v>900</v>
      </c>
      <c r="C1048" s="102">
        <v>68324</v>
      </c>
      <c r="D1048" s="166" t="s">
        <v>932</v>
      </c>
      <c r="E1048" s="126">
        <v>212</v>
      </c>
      <c r="F1048" s="128">
        <v>82</v>
      </c>
      <c r="G1048" s="128">
        <v>56</v>
      </c>
      <c r="H1048" s="128">
        <v>74</v>
      </c>
      <c r="I1048" s="126">
        <v>214</v>
      </c>
      <c r="J1048" s="128">
        <v>89</v>
      </c>
      <c r="K1048" s="128">
        <v>54</v>
      </c>
      <c r="L1048" s="128">
        <v>71</v>
      </c>
      <c r="M1048" s="126">
        <v>204</v>
      </c>
      <c r="N1048" s="128">
        <v>85</v>
      </c>
      <c r="O1048" s="128">
        <v>53</v>
      </c>
      <c r="P1048" s="134">
        <v>66</v>
      </c>
    </row>
    <row r="1049" spans="1:16" x14ac:dyDescent="0.3">
      <c r="A1049" s="133">
        <v>68</v>
      </c>
      <c r="B1049" s="165" t="s">
        <v>900</v>
      </c>
      <c r="C1049" s="102">
        <v>68720</v>
      </c>
      <c r="D1049" s="166" t="s">
        <v>965</v>
      </c>
      <c r="E1049" s="126">
        <v>210</v>
      </c>
      <c r="F1049" s="128">
        <v>107</v>
      </c>
      <c r="G1049" s="128">
        <v>26</v>
      </c>
      <c r="H1049" s="128">
        <v>77</v>
      </c>
      <c r="I1049" s="126">
        <v>207</v>
      </c>
      <c r="J1049" s="128">
        <v>115</v>
      </c>
      <c r="K1049" s="128">
        <v>20</v>
      </c>
      <c r="L1049" s="128">
        <v>72</v>
      </c>
      <c r="M1049" s="126">
        <v>200</v>
      </c>
      <c r="N1049" s="128">
        <v>110</v>
      </c>
      <c r="O1049" s="128">
        <v>18</v>
      </c>
      <c r="P1049" s="134">
        <v>72</v>
      </c>
    </row>
    <row r="1050" spans="1:16" x14ac:dyDescent="0.3">
      <c r="A1050" s="133">
        <v>15</v>
      </c>
      <c r="B1050" s="165" t="s">
        <v>286</v>
      </c>
      <c r="C1050" s="102">
        <v>15362</v>
      </c>
      <c r="D1050" s="166" t="s">
        <v>327</v>
      </c>
      <c r="E1050" s="126">
        <v>224</v>
      </c>
      <c r="F1050" s="128">
        <v>77</v>
      </c>
      <c r="G1050" s="128">
        <v>91</v>
      </c>
      <c r="H1050" s="128">
        <v>56</v>
      </c>
      <c r="I1050" s="126">
        <v>217</v>
      </c>
      <c r="J1050" s="128">
        <v>79</v>
      </c>
      <c r="K1050" s="128">
        <v>84</v>
      </c>
      <c r="L1050" s="128">
        <v>54</v>
      </c>
      <c r="M1050" s="126">
        <v>200</v>
      </c>
      <c r="N1050" s="128">
        <v>69</v>
      </c>
      <c r="O1050" s="128">
        <v>79</v>
      </c>
      <c r="P1050" s="134">
        <v>52</v>
      </c>
    </row>
    <row r="1051" spans="1:16" x14ac:dyDescent="0.3">
      <c r="A1051" s="133">
        <v>15</v>
      </c>
      <c r="B1051" s="165" t="s">
        <v>286</v>
      </c>
      <c r="C1051" s="102">
        <v>15761</v>
      </c>
      <c r="D1051" s="166" t="s">
        <v>381</v>
      </c>
      <c r="E1051" s="126">
        <v>198</v>
      </c>
      <c r="F1051" s="128">
        <v>96</v>
      </c>
      <c r="G1051" s="128">
        <v>30</v>
      </c>
      <c r="H1051" s="128">
        <v>72</v>
      </c>
      <c r="I1051" s="126">
        <v>196</v>
      </c>
      <c r="J1051" s="128">
        <v>99</v>
      </c>
      <c r="K1051" s="128">
        <v>31</v>
      </c>
      <c r="L1051" s="128">
        <v>66</v>
      </c>
      <c r="M1051" s="126">
        <v>198</v>
      </c>
      <c r="N1051" s="128">
        <v>96</v>
      </c>
      <c r="O1051" s="128">
        <v>32</v>
      </c>
      <c r="P1051" s="134">
        <v>70</v>
      </c>
    </row>
    <row r="1052" spans="1:16" x14ac:dyDescent="0.3">
      <c r="A1052" s="133">
        <v>94</v>
      </c>
      <c r="B1052" s="165" t="s">
        <v>1155</v>
      </c>
      <c r="C1052" s="102">
        <v>94886</v>
      </c>
      <c r="D1052" s="166" t="s">
        <v>1155</v>
      </c>
      <c r="E1052" s="126">
        <v>216</v>
      </c>
      <c r="F1052" s="128">
        <v>23</v>
      </c>
      <c r="G1052" s="128">
        <v>190</v>
      </c>
      <c r="H1052" s="128">
        <v>3</v>
      </c>
      <c r="I1052" s="126">
        <v>193</v>
      </c>
      <c r="J1052" s="128">
        <v>22</v>
      </c>
      <c r="K1052" s="128">
        <v>167</v>
      </c>
      <c r="L1052" s="128">
        <v>4</v>
      </c>
      <c r="M1052" s="126">
        <v>197</v>
      </c>
      <c r="N1052" s="128">
        <v>22</v>
      </c>
      <c r="O1052" s="128">
        <v>171</v>
      </c>
      <c r="P1052" s="134">
        <v>4</v>
      </c>
    </row>
    <row r="1053" spans="1:16" x14ac:dyDescent="0.3">
      <c r="A1053" s="133">
        <v>54</v>
      </c>
      <c r="B1053" s="165" t="s">
        <v>838</v>
      </c>
      <c r="C1053" s="102">
        <v>54418</v>
      </c>
      <c r="D1053" s="165" t="s">
        <v>861</v>
      </c>
      <c r="E1053" s="126">
        <v>217</v>
      </c>
      <c r="F1053" s="128">
        <v>110</v>
      </c>
      <c r="G1053" s="128">
        <v>37</v>
      </c>
      <c r="H1053" s="128">
        <v>70</v>
      </c>
      <c r="I1053" s="126">
        <v>217</v>
      </c>
      <c r="J1053" s="128">
        <v>115</v>
      </c>
      <c r="K1053" s="128">
        <v>36</v>
      </c>
      <c r="L1053" s="128">
        <v>66</v>
      </c>
      <c r="M1053" s="126">
        <v>195</v>
      </c>
      <c r="N1053" s="128">
        <v>92</v>
      </c>
      <c r="O1053" s="128">
        <v>37</v>
      </c>
      <c r="P1053" s="134">
        <v>66</v>
      </c>
    </row>
    <row r="1054" spans="1:16" x14ac:dyDescent="0.3">
      <c r="A1054" s="133">
        <v>20</v>
      </c>
      <c r="B1054" s="165" t="s">
        <v>486</v>
      </c>
      <c r="C1054" s="102">
        <v>20310</v>
      </c>
      <c r="D1054" s="166" t="s">
        <v>499</v>
      </c>
      <c r="E1054" s="126">
        <v>185</v>
      </c>
      <c r="F1054" s="128">
        <v>90</v>
      </c>
      <c r="G1054" s="128">
        <v>44</v>
      </c>
      <c r="H1054" s="128">
        <v>51</v>
      </c>
      <c r="I1054" s="126">
        <v>194</v>
      </c>
      <c r="J1054" s="128">
        <v>105</v>
      </c>
      <c r="K1054" s="128">
        <v>38</v>
      </c>
      <c r="L1054" s="128">
        <v>51</v>
      </c>
      <c r="M1054" s="126">
        <v>195</v>
      </c>
      <c r="N1054" s="128">
        <v>105</v>
      </c>
      <c r="O1054" s="128">
        <v>39</v>
      </c>
      <c r="P1054" s="134">
        <v>51</v>
      </c>
    </row>
    <row r="1055" spans="1:16" x14ac:dyDescent="0.3">
      <c r="A1055" s="133">
        <v>68</v>
      </c>
      <c r="B1055" s="165" t="s">
        <v>900</v>
      </c>
      <c r="C1055" s="102">
        <v>68179</v>
      </c>
      <c r="D1055" s="166" t="s">
        <v>914</v>
      </c>
      <c r="E1055" s="126">
        <v>193</v>
      </c>
      <c r="F1055" s="128">
        <v>82</v>
      </c>
      <c r="G1055" s="128">
        <v>50</v>
      </c>
      <c r="H1055" s="128">
        <v>61</v>
      </c>
      <c r="I1055" s="126">
        <v>201</v>
      </c>
      <c r="J1055" s="128">
        <v>88</v>
      </c>
      <c r="K1055" s="128">
        <v>50</v>
      </c>
      <c r="L1055" s="128">
        <v>63</v>
      </c>
      <c r="M1055" s="126">
        <v>194</v>
      </c>
      <c r="N1055" s="128">
        <v>84</v>
      </c>
      <c r="O1055" s="128">
        <v>47</v>
      </c>
      <c r="P1055" s="134">
        <v>63</v>
      </c>
    </row>
    <row r="1056" spans="1:16" x14ac:dyDescent="0.3">
      <c r="A1056" s="133">
        <v>25</v>
      </c>
      <c r="B1056" s="165" t="s">
        <v>540</v>
      </c>
      <c r="C1056" s="102">
        <v>25095</v>
      </c>
      <c r="D1056" s="166" t="s">
        <v>547</v>
      </c>
      <c r="E1056" s="126">
        <v>182</v>
      </c>
      <c r="F1056" s="128">
        <v>70</v>
      </c>
      <c r="G1056" s="128">
        <v>36</v>
      </c>
      <c r="H1056" s="128">
        <v>76</v>
      </c>
      <c r="I1056" s="126">
        <v>196</v>
      </c>
      <c r="J1056" s="128">
        <v>77</v>
      </c>
      <c r="K1056" s="128">
        <v>41</v>
      </c>
      <c r="L1056" s="128">
        <v>78</v>
      </c>
      <c r="M1056" s="126">
        <v>194</v>
      </c>
      <c r="N1056" s="128">
        <v>78</v>
      </c>
      <c r="O1056" s="128">
        <v>42</v>
      </c>
      <c r="P1056" s="134">
        <v>74</v>
      </c>
    </row>
    <row r="1057" spans="1:16" x14ac:dyDescent="0.3">
      <c r="A1057" s="133">
        <v>85</v>
      </c>
      <c r="B1057" s="165" t="s">
        <v>1087</v>
      </c>
      <c r="C1057" s="102">
        <v>85136</v>
      </c>
      <c r="D1057" s="166" t="s">
        <v>1092</v>
      </c>
      <c r="E1057" s="126">
        <v>177</v>
      </c>
      <c r="F1057" s="128">
        <v>48</v>
      </c>
      <c r="G1057" s="128">
        <v>37</v>
      </c>
      <c r="H1057" s="128">
        <v>92</v>
      </c>
      <c r="I1057" s="126">
        <v>183</v>
      </c>
      <c r="J1057" s="128">
        <v>49</v>
      </c>
      <c r="K1057" s="128">
        <v>42</v>
      </c>
      <c r="L1057" s="128">
        <v>92</v>
      </c>
      <c r="M1057" s="126">
        <v>193</v>
      </c>
      <c r="N1057" s="128">
        <v>59</v>
      </c>
      <c r="O1057" s="128">
        <v>54</v>
      </c>
      <c r="P1057" s="134">
        <v>80</v>
      </c>
    </row>
    <row r="1058" spans="1:16" x14ac:dyDescent="0.3">
      <c r="A1058" s="136">
        <v>15</v>
      </c>
      <c r="B1058" s="165" t="s">
        <v>286</v>
      </c>
      <c r="C1058" s="102">
        <v>15180</v>
      </c>
      <c r="D1058" s="165" t="s">
        <v>301</v>
      </c>
      <c r="E1058" s="126">
        <v>227</v>
      </c>
      <c r="F1058" s="128">
        <v>133</v>
      </c>
      <c r="G1058" s="128">
        <v>22</v>
      </c>
      <c r="H1058" s="128">
        <v>72</v>
      </c>
      <c r="I1058" s="126">
        <v>204</v>
      </c>
      <c r="J1058" s="128">
        <v>110</v>
      </c>
      <c r="K1058" s="128">
        <v>28</v>
      </c>
      <c r="L1058" s="128">
        <v>66</v>
      </c>
      <c r="M1058" s="126">
        <v>193</v>
      </c>
      <c r="N1058" s="128">
        <v>112</v>
      </c>
      <c r="O1058" s="128">
        <v>17</v>
      </c>
      <c r="P1058" s="134">
        <v>64</v>
      </c>
    </row>
    <row r="1059" spans="1:16" x14ac:dyDescent="0.3">
      <c r="A1059" s="133">
        <v>15</v>
      </c>
      <c r="B1059" s="165" t="s">
        <v>286</v>
      </c>
      <c r="C1059" s="102">
        <v>15187</v>
      </c>
      <c r="D1059" s="166" t="s">
        <v>304</v>
      </c>
      <c r="E1059" s="126">
        <v>199</v>
      </c>
      <c r="F1059" s="128">
        <v>99</v>
      </c>
      <c r="G1059" s="128">
        <v>80</v>
      </c>
      <c r="H1059" s="128">
        <v>20</v>
      </c>
      <c r="I1059" s="126">
        <v>201</v>
      </c>
      <c r="J1059" s="128">
        <v>105</v>
      </c>
      <c r="K1059" s="128">
        <v>78</v>
      </c>
      <c r="L1059" s="128">
        <v>18</v>
      </c>
      <c r="M1059" s="126">
        <v>191</v>
      </c>
      <c r="N1059" s="128">
        <v>104</v>
      </c>
      <c r="O1059" s="128">
        <v>71</v>
      </c>
      <c r="P1059" s="134">
        <v>16</v>
      </c>
    </row>
    <row r="1060" spans="1:16" x14ac:dyDescent="0.3">
      <c r="A1060" s="133">
        <v>54</v>
      </c>
      <c r="B1060" s="165" t="s">
        <v>838</v>
      </c>
      <c r="C1060" s="102">
        <v>54680</v>
      </c>
      <c r="D1060" s="166" t="s">
        <v>870</v>
      </c>
      <c r="E1060" s="126">
        <v>242</v>
      </c>
      <c r="F1060" s="128">
        <v>76</v>
      </c>
      <c r="G1060" s="128">
        <v>80</v>
      </c>
      <c r="H1060" s="128">
        <v>86</v>
      </c>
      <c r="I1060" s="126">
        <v>235</v>
      </c>
      <c r="J1060" s="128">
        <v>88</v>
      </c>
      <c r="K1060" s="128">
        <v>71</v>
      </c>
      <c r="L1060" s="128">
        <v>76</v>
      </c>
      <c r="M1060" s="126">
        <v>191</v>
      </c>
      <c r="N1060" s="128">
        <v>76</v>
      </c>
      <c r="O1060" s="128">
        <v>66</v>
      </c>
      <c r="P1060" s="134">
        <v>49</v>
      </c>
    </row>
    <row r="1061" spans="1:16" x14ac:dyDescent="0.3">
      <c r="A1061" s="133">
        <v>97</v>
      </c>
      <c r="B1061" s="165" t="s">
        <v>1131</v>
      </c>
      <c r="C1061" s="102">
        <v>97666</v>
      </c>
      <c r="D1061" s="166" t="s">
        <v>1134</v>
      </c>
      <c r="E1061" s="126">
        <v>183</v>
      </c>
      <c r="F1061" s="128">
        <v>84</v>
      </c>
      <c r="G1061" s="128">
        <v>52</v>
      </c>
      <c r="H1061" s="128">
        <v>47</v>
      </c>
      <c r="I1061" s="126">
        <v>214</v>
      </c>
      <c r="J1061" s="128">
        <v>88</v>
      </c>
      <c r="K1061" s="128">
        <v>71</v>
      </c>
      <c r="L1061" s="128">
        <v>55</v>
      </c>
      <c r="M1061" s="126">
        <v>190</v>
      </c>
      <c r="N1061" s="128">
        <v>87</v>
      </c>
      <c r="O1061" s="128">
        <v>51</v>
      </c>
      <c r="P1061" s="134">
        <v>52</v>
      </c>
    </row>
    <row r="1062" spans="1:16" x14ac:dyDescent="0.3">
      <c r="A1062" s="133">
        <v>54</v>
      </c>
      <c r="B1062" s="165" t="s">
        <v>838</v>
      </c>
      <c r="C1062" s="102">
        <v>54125</v>
      </c>
      <c r="D1062" s="166" t="s">
        <v>844</v>
      </c>
      <c r="E1062" s="126">
        <v>214</v>
      </c>
      <c r="F1062" s="128">
        <v>88</v>
      </c>
      <c r="G1062" s="128">
        <v>51</v>
      </c>
      <c r="H1062" s="128">
        <v>75</v>
      </c>
      <c r="I1062" s="126">
        <v>205</v>
      </c>
      <c r="J1062" s="128">
        <v>94</v>
      </c>
      <c r="K1062" s="128">
        <v>50</v>
      </c>
      <c r="L1062" s="128">
        <v>61</v>
      </c>
      <c r="M1062" s="126">
        <v>189</v>
      </c>
      <c r="N1062" s="128">
        <v>80</v>
      </c>
      <c r="O1062" s="128">
        <v>48</v>
      </c>
      <c r="P1062" s="134">
        <v>61</v>
      </c>
    </row>
    <row r="1063" spans="1:16" x14ac:dyDescent="0.3">
      <c r="A1063" s="133">
        <v>15</v>
      </c>
      <c r="B1063" s="165" t="s">
        <v>286</v>
      </c>
      <c r="C1063" s="102">
        <v>15276</v>
      </c>
      <c r="D1063" s="166" t="s">
        <v>319</v>
      </c>
      <c r="E1063" s="126">
        <v>192</v>
      </c>
      <c r="F1063" s="128">
        <v>76</v>
      </c>
      <c r="G1063" s="128">
        <v>25</v>
      </c>
      <c r="H1063" s="128">
        <v>91</v>
      </c>
      <c r="I1063" s="126">
        <v>196</v>
      </c>
      <c r="J1063" s="128">
        <v>83</v>
      </c>
      <c r="K1063" s="128">
        <v>25</v>
      </c>
      <c r="L1063" s="128">
        <v>88</v>
      </c>
      <c r="M1063" s="126">
        <v>189</v>
      </c>
      <c r="N1063" s="128">
        <v>83</v>
      </c>
      <c r="O1063" s="128">
        <v>23</v>
      </c>
      <c r="P1063" s="134">
        <v>83</v>
      </c>
    </row>
    <row r="1064" spans="1:16" x14ac:dyDescent="0.3">
      <c r="A1064" s="133">
        <v>68</v>
      </c>
      <c r="B1064" s="165" t="s">
        <v>900</v>
      </c>
      <c r="C1064" s="102">
        <v>68322</v>
      </c>
      <c r="D1064" s="166" t="s">
        <v>931</v>
      </c>
      <c r="E1064" s="126">
        <v>207</v>
      </c>
      <c r="F1064" s="128">
        <v>64</v>
      </c>
      <c r="G1064" s="128">
        <v>83</v>
      </c>
      <c r="H1064" s="128">
        <v>60</v>
      </c>
      <c r="I1064" s="126">
        <v>199</v>
      </c>
      <c r="J1064" s="128">
        <v>73</v>
      </c>
      <c r="K1064" s="128">
        <v>66</v>
      </c>
      <c r="L1064" s="128">
        <v>60</v>
      </c>
      <c r="M1064" s="126">
        <v>189</v>
      </c>
      <c r="N1064" s="128">
        <v>69</v>
      </c>
      <c r="O1064" s="128">
        <v>70</v>
      </c>
      <c r="P1064" s="134">
        <v>50</v>
      </c>
    </row>
    <row r="1065" spans="1:16" x14ac:dyDescent="0.3">
      <c r="A1065" s="133">
        <v>25</v>
      </c>
      <c r="B1065" s="165" t="s">
        <v>540</v>
      </c>
      <c r="C1065" s="102">
        <v>25580</v>
      </c>
      <c r="D1065" s="166" t="s">
        <v>606</v>
      </c>
      <c r="E1065" s="126">
        <v>192</v>
      </c>
      <c r="F1065" s="128">
        <v>111</v>
      </c>
      <c r="G1065" s="128">
        <v>15</v>
      </c>
      <c r="H1065" s="128">
        <v>66</v>
      </c>
      <c r="I1065" s="126">
        <v>195</v>
      </c>
      <c r="J1065" s="128">
        <v>116</v>
      </c>
      <c r="K1065" s="128">
        <v>15</v>
      </c>
      <c r="L1065" s="128">
        <v>64</v>
      </c>
      <c r="M1065" s="126">
        <v>189</v>
      </c>
      <c r="N1065" s="128">
        <v>117</v>
      </c>
      <c r="O1065" s="128">
        <v>15</v>
      </c>
      <c r="P1065" s="134">
        <v>57</v>
      </c>
    </row>
    <row r="1066" spans="1:16" x14ac:dyDescent="0.3">
      <c r="A1066" s="133">
        <v>15</v>
      </c>
      <c r="B1066" s="165" t="s">
        <v>286</v>
      </c>
      <c r="C1066" s="102">
        <v>15232</v>
      </c>
      <c r="D1066" s="166" t="s">
        <v>313</v>
      </c>
      <c r="E1066" s="126">
        <v>175</v>
      </c>
      <c r="F1066" s="128">
        <v>120</v>
      </c>
      <c r="G1066" s="128">
        <v>19</v>
      </c>
      <c r="H1066" s="128">
        <v>36</v>
      </c>
      <c r="I1066" s="126">
        <v>183</v>
      </c>
      <c r="J1066" s="128">
        <v>130</v>
      </c>
      <c r="K1066" s="128">
        <v>17</v>
      </c>
      <c r="L1066" s="128">
        <v>36</v>
      </c>
      <c r="M1066" s="126">
        <v>187</v>
      </c>
      <c r="N1066" s="128">
        <v>132</v>
      </c>
      <c r="O1066" s="128">
        <v>21</v>
      </c>
      <c r="P1066" s="134">
        <v>34</v>
      </c>
    </row>
    <row r="1067" spans="1:16" x14ac:dyDescent="0.3">
      <c r="A1067" s="133">
        <v>68</v>
      </c>
      <c r="B1067" s="165" t="s">
        <v>900</v>
      </c>
      <c r="C1067" s="102">
        <v>68169</v>
      </c>
      <c r="D1067" s="166" t="s">
        <v>912</v>
      </c>
      <c r="E1067" s="126">
        <v>133</v>
      </c>
      <c r="F1067" s="128">
        <v>68</v>
      </c>
      <c r="G1067" s="128">
        <v>18</v>
      </c>
      <c r="H1067" s="128">
        <v>47</v>
      </c>
      <c r="I1067" s="126">
        <v>177</v>
      </c>
      <c r="J1067" s="128">
        <v>78</v>
      </c>
      <c r="K1067" s="128">
        <v>29</v>
      </c>
      <c r="L1067" s="128">
        <v>70</v>
      </c>
      <c r="M1067" s="126">
        <v>186</v>
      </c>
      <c r="N1067" s="128">
        <v>95</v>
      </c>
      <c r="O1067" s="128">
        <v>29</v>
      </c>
      <c r="P1067" s="134">
        <v>62</v>
      </c>
    </row>
    <row r="1068" spans="1:16" x14ac:dyDescent="0.3">
      <c r="A1068" s="133">
        <v>68</v>
      </c>
      <c r="B1068" s="165" t="s">
        <v>900</v>
      </c>
      <c r="C1068" s="102">
        <v>68176</v>
      </c>
      <c r="D1068" s="166" t="s">
        <v>913</v>
      </c>
      <c r="E1068" s="126">
        <v>186</v>
      </c>
      <c r="F1068" s="128">
        <v>63</v>
      </c>
      <c r="G1068" s="128">
        <v>39</v>
      </c>
      <c r="H1068" s="128">
        <v>84</v>
      </c>
      <c r="I1068" s="126">
        <v>199</v>
      </c>
      <c r="J1068" s="128">
        <v>69</v>
      </c>
      <c r="K1068" s="128">
        <v>51</v>
      </c>
      <c r="L1068" s="128">
        <v>79</v>
      </c>
      <c r="M1068" s="126">
        <v>185</v>
      </c>
      <c r="N1068" s="128">
        <v>66</v>
      </c>
      <c r="O1068" s="128">
        <v>40</v>
      </c>
      <c r="P1068" s="134">
        <v>79</v>
      </c>
    </row>
    <row r="1069" spans="1:16" x14ac:dyDescent="0.3">
      <c r="A1069" s="133">
        <v>15</v>
      </c>
      <c r="B1069" s="165" t="s">
        <v>286</v>
      </c>
      <c r="C1069" s="102">
        <v>15172</v>
      </c>
      <c r="D1069" s="166" t="s">
        <v>299</v>
      </c>
      <c r="E1069" s="126">
        <v>194</v>
      </c>
      <c r="F1069" s="128">
        <v>80</v>
      </c>
      <c r="G1069" s="128">
        <v>52</v>
      </c>
      <c r="H1069" s="128">
        <v>62</v>
      </c>
      <c r="I1069" s="126">
        <v>185</v>
      </c>
      <c r="J1069" s="128">
        <v>85</v>
      </c>
      <c r="K1069" s="128">
        <v>36</v>
      </c>
      <c r="L1069" s="128">
        <v>64</v>
      </c>
      <c r="M1069" s="126">
        <v>184</v>
      </c>
      <c r="N1069" s="128">
        <v>85</v>
      </c>
      <c r="O1069" s="128">
        <v>38</v>
      </c>
      <c r="P1069" s="134">
        <v>61</v>
      </c>
    </row>
    <row r="1070" spans="1:16" x14ac:dyDescent="0.3">
      <c r="A1070" s="133">
        <v>15</v>
      </c>
      <c r="B1070" s="165" t="s">
        <v>286</v>
      </c>
      <c r="C1070" s="102">
        <v>15236</v>
      </c>
      <c r="D1070" s="166" t="s">
        <v>314</v>
      </c>
      <c r="E1070" s="126">
        <v>198</v>
      </c>
      <c r="F1070" s="128">
        <v>59</v>
      </c>
      <c r="G1070" s="128">
        <v>91</v>
      </c>
      <c r="H1070" s="128">
        <v>48</v>
      </c>
      <c r="I1070" s="126">
        <v>192</v>
      </c>
      <c r="J1070" s="128">
        <v>65</v>
      </c>
      <c r="K1070" s="128">
        <v>80</v>
      </c>
      <c r="L1070" s="128">
        <v>47</v>
      </c>
      <c r="M1070" s="126">
        <v>179</v>
      </c>
      <c r="N1070" s="128">
        <v>65</v>
      </c>
      <c r="O1070" s="128">
        <v>74</v>
      </c>
      <c r="P1070" s="134">
        <v>40</v>
      </c>
    </row>
    <row r="1071" spans="1:16" x14ac:dyDescent="0.3">
      <c r="A1071" s="133">
        <v>15</v>
      </c>
      <c r="B1071" s="165" t="s">
        <v>286</v>
      </c>
      <c r="C1071" s="102">
        <v>15212</v>
      </c>
      <c r="D1071" s="166" t="s">
        <v>307</v>
      </c>
      <c r="E1071" s="126">
        <v>203</v>
      </c>
      <c r="F1071" s="128">
        <v>109</v>
      </c>
      <c r="G1071" s="128">
        <v>34</v>
      </c>
      <c r="H1071" s="128">
        <v>60</v>
      </c>
      <c r="I1071" s="126">
        <v>202</v>
      </c>
      <c r="J1071" s="128">
        <v>115</v>
      </c>
      <c r="K1071" s="128">
        <v>36</v>
      </c>
      <c r="L1071" s="128">
        <v>51</v>
      </c>
      <c r="M1071" s="126">
        <v>178</v>
      </c>
      <c r="N1071" s="128">
        <v>97</v>
      </c>
      <c r="O1071" s="128">
        <v>35</v>
      </c>
      <c r="P1071" s="134">
        <v>46</v>
      </c>
    </row>
    <row r="1072" spans="1:16" x14ac:dyDescent="0.3">
      <c r="A1072" s="133">
        <v>15</v>
      </c>
      <c r="B1072" s="165" t="s">
        <v>286</v>
      </c>
      <c r="C1072" s="102">
        <v>15293</v>
      </c>
      <c r="D1072" s="166" t="s">
        <v>320</v>
      </c>
      <c r="E1072" s="126">
        <v>173</v>
      </c>
      <c r="F1072" s="128">
        <v>113</v>
      </c>
      <c r="G1072" s="128">
        <v>28</v>
      </c>
      <c r="H1072" s="128">
        <v>32</v>
      </c>
      <c r="I1072" s="126">
        <v>176</v>
      </c>
      <c r="J1072" s="128">
        <v>117</v>
      </c>
      <c r="K1072" s="128">
        <v>26</v>
      </c>
      <c r="L1072" s="128">
        <v>33</v>
      </c>
      <c r="M1072" s="126">
        <v>178</v>
      </c>
      <c r="N1072" s="128">
        <v>117</v>
      </c>
      <c r="O1072" s="128">
        <v>28</v>
      </c>
      <c r="P1072" s="134">
        <v>33</v>
      </c>
    </row>
    <row r="1073" spans="1:16" x14ac:dyDescent="0.3">
      <c r="A1073" s="133">
        <v>25</v>
      </c>
      <c r="B1073" s="165" t="s">
        <v>540</v>
      </c>
      <c r="C1073" s="102">
        <v>25086</v>
      </c>
      <c r="D1073" s="166" t="s">
        <v>546</v>
      </c>
      <c r="E1073" s="126">
        <v>175</v>
      </c>
      <c r="F1073" s="128">
        <v>102</v>
      </c>
      <c r="G1073" s="128">
        <v>22</v>
      </c>
      <c r="H1073" s="128">
        <v>51</v>
      </c>
      <c r="I1073" s="126">
        <v>181</v>
      </c>
      <c r="J1073" s="128">
        <v>113</v>
      </c>
      <c r="K1073" s="128">
        <v>20</v>
      </c>
      <c r="L1073" s="128">
        <v>48</v>
      </c>
      <c r="M1073" s="126">
        <v>176</v>
      </c>
      <c r="N1073" s="128">
        <v>113</v>
      </c>
      <c r="O1073" s="128">
        <v>19</v>
      </c>
      <c r="P1073" s="134">
        <v>44</v>
      </c>
    </row>
    <row r="1074" spans="1:16" x14ac:dyDescent="0.3">
      <c r="A1074" s="133">
        <v>25</v>
      </c>
      <c r="B1074" s="165" t="s">
        <v>540</v>
      </c>
      <c r="C1074" s="102">
        <v>25871</v>
      </c>
      <c r="D1074" s="166" t="s">
        <v>644</v>
      </c>
      <c r="E1074" s="126">
        <v>171</v>
      </c>
      <c r="F1074" s="128">
        <v>79</v>
      </c>
      <c r="G1074" s="128">
        <v>18</v>
      </c>
      <c r="H1074" s="128">
        <v>74</v>
      </c>
      <c r="I1074" s="126">
        <v>179</v>
      </c>
      <c r="J1074" s="128">
        <v>85</v>
      </c>
      <c r="K1074" s="128">
        <v>19</v>
      </c>
      <c r="L1074" s="128">
        <v>75</v>
      </c>
      <c r="M1074" s="126">
        <v>175</v>
      </c>
      <c r="N1074" s="128">
        <v>84</v>
      </c>
      <c r="O1074" s="128">
        <v>18</v>
      </c>
      <c r="P1074" s="134">
        <v>73</v>
      </c>
    </row>
    <row r="1075" spans="1:16" x14ac:dyDescent="0.3">
      <c r="A1075" s="133">
        <v>68</v>
      </c>
      <c r="B1075" s="165" t="s">
        <v>900</v>
      </c>
      <c r="C1075" s="102">
        <v>68524</v>
      </c>
      <c r="D1075" s="166" t="s">
        <v>950</v>
      </c>
      <c r="E1075" s="126">
        <v>181</v>
      </c>
      <c r="F1075" s="128">
        <v>78</v>
      </c>
      <c r="G1075" s="128">
        <v>53</v>
      </c>
      <c r="H1075" s="128">
        <v>50</v>
      </c>
      <c r="I1075" s="126">
        <v>178</v>
      </c>
      <c r="J1075" s="128">
        <v>81</v>
      </c>
      <c r="K1075" s="128">
        <v>49</v>
      </c>
      <c r="L1075" s="128">
        <v>48</v>
      </c>
      <c r="M1075" s="126">
        <v>173</v>
      </c>
      <c r="N1075" s="128">
        <v>75</v>
      </c>
      <c r="O1075" s="128">
        <v>50</v>
      </c>
      <c r="P1075" s="134">
        <v>48</v>
      </c>
    </row>
    <row r="1076" spans="1:16" x14ac:dyDescent="0.3">
      <c r="A1076" s="133">
        <v>68</v>
      </c>
      <c r="B1076" s="165" t="s">
        <v>900</v>
      </c>
      <c r="C1076" s="102">
        <v>68468</v>
      </c>
      <c r="D1076" s="166" t="s">
        <v>945</v>
      </c>
      <c r="E1076" s="126">
        <v>155</v>
      </c>
      <c r="F1076" s="128">
        <v>100</v>
      </c>
      <c r="G1076" s="128">
        <v>7</v>
      </c>
      <c r="H1076" s="128">
        <v>48</v>
      </c>
      <c r="I1076" s="126">
        <v>178</v>
      </c>
      <c r="J1076" s="128">
        <v>122</v>
      </c>
      <c r="K1076" s="128">
        <v>7</v>
      </c>
      <c r="L1076" s="128">
        <v>49</v>
      </c>
      <c r="M1076" s="126">
        <v>172</v>
      </c>
      <c r="N1076" s="128">
        <v>118</v>
      </c>
      <c r="O1076" s="128">
        <v>8</v>
      </c>
      <c r="P1076" s="134">
        <v>46</v>
      </c>
    </row>
    <row r="1077" spans="1:16" x14ac:dyDescent="0.3">
      <c r="A1077" s="133">
        <v>15</v>
      </c>
      <c r="B1077" s="165" t="s">
        <v>286</v>
      </c>
      <c r="C1077" s="102">
        <v>15550</v>
      </c>
      <c r="D1077" s="166" t="s">
        <v>355</v>
      </c>
      <c r="E1077" s="126">
        <v>153</v>
      </c>
      <c r="F1077" s="128">
        <v>71</v>
      </c>
      <c r="G1077" s="128">
        <v>2</v>
      </c>
      <c r="H1077" s="128">
        <v>80</v>
      </c>
      <c r="I1077" s="126">
        <v>162</v>
      </c>
      <c r="J1077" s="128">
        <v>75</v>
      </c>
      <c r="K1077" s="128">
        <v>7</v>
      </c>
      <c r="L1077" s="128">
        <v>80</v>
      </c>
      <c r="M1077" s="126">
        <v>171</v>
      </c>
      <c r="N1077" s="128">
        <v>74</v>
      </c>
      <c r="O1077" s="128">
        <v>15</v>
      </c>
      <c r="P1077" s="134">
        <v>82</v>
      </c>
    </row>
    <row r="1078" spans="1:16" x14ac:dyDescent="0.3">
      <c r="A1078" s="133">
        <v>15</v>
      </c>
      <c r="B1078" s="165" t="s">
        <v>286</v>
      </c>
      <c r="C1078" s="102">
        <v>15218</v>
      </c>
      <c r="D1078" s="166" t="s">
        <v>309</v>
      </c>
      <c r="E1078" s="126">
        <v>162</v>
      </c>
      <c r="F1078" s="128">
        <v>93</v>
      </c>
      <c r="G1078" s="128">
        <v>16</v>
      </c>
      <c r="H1078" s="128">
        <v>53</v>
      </c>
      <c r="I1078" s="126">
        <v>153</v>
      </c>
      <c r="J1078" s="128">
        <v>86</v>
      </c>
      <c r="K1078" s="128">
        <v>15</v>
      </c>
      <c r="L1078" s="128">
        <v>52</v>
      </c>
      <c r="M1078" s="126">
        <v>163</v>
      </c>
      <c r="N1078" s="128">
        <v>88</v>
      </c>
      <c r="O1078" s="128">
        <v>15</v>
      </c>
      <c r="P1078" s="134">
        <v>60</v>
      </c>
    </row>
    <row r="1079" spans="1:16" x14ac:dyDescent="0.3">
      <c r="A1079" s="133">
        <v>68</v>
      </c>
      <c r="B1079" s="165" t="s">
        <v>900</v>
      </c>
      <c r="C1079" s="102">
        <v>68682</v>
      </c>
      <c r="D1079" s="166" t="s">
        <v>961</v>
      </c>
      <c r="E1079" s="126">
        <v>159</v>
      </c>
      <c r="F1079" s="128">
        <v>60</v>
      </c>
      <c r="G1079" s="128">
        <v>48</v>
      </c>
      <c r="H1079" s="128">
        <v>51</v>
      </c>
      <c r="I1079" s="126">
        <v>161</v>
      </c>
      <c r="J1079" s="128">
        <v>63</v>
      </c>
      <c r="K1079" s="128">
        <v>45</v>
      </c>
      <c r="L1079" s="128">
        <v>53</v>
      </c>
      <c r="M1079" s="126">
        <v>157</v>
      </c>
      <c r="N1079" s="128">
        <v>57</v>
      </c>
      <c r="O1079" s="128">
        <v>44</v>
      </c>
      <c r="P1079" s="134">
        <v>56</v>
      </c>
    </row>
    <row r="1080" spans="1:16" x14ac:dyDescent="0.3">
      <c r="A1080" s="133">
        <v>27</v>
      </c>
      <c r="B1080" s="165" t="s">
        <v>651</v>
      </c>
      <c r="C1080" s="102">
        <v>27745</v>
      </c>
      <c r="D1080" s="166" t="s">
        <v>677</v>
      </c>
      <c r="E1080" s="126">
        <v>143</v>
      </c>
      <c r="F1080" s="128">
        <v>97</v>
      </c>
      <c r="G1080" s="128">
        <v>21</v>
      </c>
      <c r="H1080" s="128">
        <v>25</v>
      </c>
      <c r="I1080" s="126">
        <v>164</v>
      </c>
      <c r="J1080" s="128">
        <v>107</v>
      </c>
      <c r="K1080" s="128">
        <v>33</v>
      </c>
      <c r="L1080" s="128">
        <v>24</v>
      </c>
      <c r="M1080" s="126">
        <v>157</v>
      </c>
      <c r="N1080" s="128">
        <v>107</v>
      </c>
      <c r="O1080" s="128">
        <v>24</v>
      </c>
      <c r="P1080" s="134">
        <v>26</v>
      </c>
    </row>
    <row r="1081" spans="1:16" x14ac:dyDescent="0.3">
      <c r="A1081" s="133">
        <v>68</v>
      </c>
      <c r="B1081" s="165" t="s">
        <v>900</v>
      </c>
      <c r="C1081" s="102">
        <v>68020</v>
      </c>
      <c r="D1081" s="166" t="s">
        <v>435</v>
      </c>
      <c r="E1081" s="126">
        <v>160</v>
      </c>
      <c r="F1081" s="128">
        <v>91</v>
      </c>
      <c r="G1081" s="128">
        <v>15</v>
      </c>
      <c r="H1081" s="128">
        <v>54</v>
      </c>
      <c r="I1081" s="126">
        <v>163</v>
      </c>
      <c r="J1081" s="128">
        <v>100</v>
      </c>
      <c r="K1081" s="128">
        <v>13</v>
      </c>
      <c r="L1081" s="128">
        <v>50</v>
      </c>
      <c r="M1081" s="126">
        <v>157</v>
      </c>
      <c r="N1081" s="128">
        <v>99</v>
      </c>
      <c r="O1081" s="128">
        <v>11</v>
      </c>
      <c r="P1081" s="134">
        <v>47</v>
      </c>
    </row>
    <row r="1082" spans="1:16" x14ac:dyDescent="0.3">
      <c r="A1082" s="133">
        <v>15</v>
      </c>
      <c r="B1082" s="165" t="s">
        <v>286</v>
      </c>
      <c r="C1082" s="102">
        <v>15518</v>
      </c>
      <c r="D1082" s="166" t="s">
        <v>349</v>
      </c>
      <c r="E1082" s="126">
        <v>152</v>
      </c>
      <c r="F1082" s="128">
        <v>57</v>
      </c>
      <c r="G1082" s="128">
        <v>35</v>
      </c>
      <c r="H1082" s="128">
        <v>60</v>
      </c>
      <c r="I1082" s="126">
        <v>159</v>
      </c>
      <c r="J1082" s="128">
        <v>62</v>
      </c>
      <c r="K1082" s="128">
        <v>41</v>
      </c>
      <c r="L1082" s="128">
        <v>56</v>
      </c>
      <c r="M1082" s="126">
        <v>156</v>
      </c>
      <c r="N1082" s="128">
        <v>62</v>
      </c>
      <c r="O1082" s="128">
        <v>40</v>
      </c>
      <c r="P1082" s="134">
        <v>54</v>
      </c>
    </row>
    <row r="1083" spans="1:16" x14ac:dyDescent="0.3">
      <c r="A1083" s="133">
        <v>15</v>
      </c>
      <c r="B1083" s="165" t="s">
        <v>286</v>
      </c>
      <c r="C1083" s="102">
        <v>15106</v>
      </c>
      <c r="D1083" s="166" t="s">
        <v>112</v>
      </c>
      <c r="E1083" s="126">
        <v>180</v>
      </c>
      <c r="F1083" s="128">
        <v>83</v>
      </c>
      <c r="G1083" s="128">
        <v>43</v>
      </c>
      <c r="H1083" s="128">
        <v>54</v>
      </c>
      <c r="I1083" s="126">
        <v>178</v>
      </c>
      <c r="J1083" s="128">
        <v>85</v>
      </c>
      <c r="K1083" s="128">
        <v>40</v>
      </c>
      <c r="L1083" s="128">
        <v>53</v>
      </c>
      <c r="M1083" s="126">
        <v>156</v>
      </c>
      <c r="N1083" s="128">
        <v>87</v>
      </c>
      <c r="O1083" s="128">
        <v>17</v>
      </c>
      <c r="P1083" s="134">
        <v>52</v>
      </c>
    </row>
    <row r="1084" spans="1:16" x14ac:dyDescent="0.3">
      <c r="A1084" s="133">
        <v>68</v>
      </c>
      <c r="B1084" s="165" t="s">
        <v>900</v>
      </c>
      <c r="C1084" s="102">
        <v>68344</v>
      </c>
      <c r="D1084" s="166" t="s">
        <v>934</v>
      </c>
      <c r="E1084" s="126">
        <v>156</v>
      </c>
      <c r="F1084" s="128">
        <v>64</v>
      </c>
      <c r="G1084" s="128">
        <v>31</v>
      </c>
      <c r="H1084" s="128">
        <v>61</v>
      </c>
      <c r="I1084" s="126">
        <v>158</v>
      </c>
      <c r="J1084" s="128">
        <v>69</v>
      </c>
      <c r="K1084" s="128">
        <v>31</v>
      </c>
      <c r="L1084" s="128">
        <v>58</v>
      </c>
      <c r="M1084" s="126">
        <v>154</v>
      </c>
      <c r="N1084" s="128">
        <v>64</v>
      </c>
      <c r="O1084" s="128">
        <v>31</v>
      </c>
      <c r="P1084" s="134">
        <v>59</v>
      </c>
    </row>
    <row r="1085" spans="1:16" x14ac:dyDescent="0.3">
      <c r="A1085" s="133">
        <v>15</v>
      </c>
      <c r="B1085" s="165" t="s">
        <v>286</v>
      </c>
      <c r="C1085" s="102">
        <v>15774</v>
      </c>
      <c r="D1085" s="166" t="s">
        <v>385</v>
      </c>
      <c r="E1085" s="126">
        <v>148</v>
      </c>
      <c r="F1085" s="128">
        <v>72</v>
      </c>
      <c r="G1085" s="128">
        <v>30</v>
      </c>
      <c r="H1085" s="128">
        <v>46</v>
      </c>
      <c r="I1085" s="126">
        <v>151</v>
      </c>
      <c r="J1085" s="128">
        <v>79</v>
      </c>
      <c r="K1085" s="128">
        <v>30</v>
      </c>
      <c r="L1085" s="128">
        <v>42</v>
      </c>
      <c r="M1085" s="126">
        <v>154</v>
      </c>
      <c r="N1085" s="128">
        <v>79</v>
      </c>
      <c r="O1085" s="128">
        <v>32</v>
      </c>
      <c r="P1085" s="134">
        <v>43</v>
      </c>
    </row>
    <row r="1086" spans="1:16" x14ac:dyDescent="0.3">
      <c r="A1086" s="133">
        <v>68</v>
      </c>
      <c r="B1086" s="165" t="s">
        <v>900</v>
      </c>
      <c r="C1086" s="102">
        <v>68673</v>
      </c>
      <c r="D1086" s="166" t="s">
        <v>959</v>
      </c>
      <c r="E1086" s="126">
        <v>136</v>
      </c>
      <c r="F1086" s="128">
        <v>62</v>
      </c>
      <c r="G1086" s="128">
        <v>24</v>
      </c>
      <c r="H1086" s="128">
        <v>50</v>
      </c>
      <c r="I1086" s="126">
        <v>149</v>
      </c>
      <c r="J1086" s="128">
        <v>68</v>
      </c>
      <c r="K1086" s="128">
        <v>32</v>
      </c>
      <c r="L1086" s="128">
        <v>49</v>
      </c>
      <c r="M1086" s="126">
        <v>153</v>
      </c>
      <c r="N1086" s="128">
        <v>67</v>
      </c>
      <c r="O1086" s="128">
        <v>36</v>
      </c>
      <c r="P1086" s="134">
        <v>50</v>
      </c>
    </row>
    <row r="1087" spans="1:16" x14ac:dyDescent="0.3">
      <c r="A1087" s="133">
        <v>68</v>
      </c>
      <c r="B1087" s="165" t="s">
        <v>900</v>
      </c>
      <c r="C1087" s="102">
        <v>68705</v>
      </c>
      <c r="D1087" s="166" t="s">
        <v>190</v>
      </c>
      <c r="E1087" s="126">
        <v>145</v>
      </c>
      <c r="F1087" s="128">
        <v>89</v>
      </c>
      <c r="G1087" s="128">
        <v>20</v>
      </c>
      <c r="H1087" s="128">
        <v>36</v>
      </c>
      <c r="I1087" s="126">
        <v>160</v>
      </c>
      <c r="J1087" s="128">
        <v>102</v>
      </c>
      <c r="K1087" s="128">
        <v>28</v>
      </c>
      <c r="L1087" s="128">
        <v>30</v>
      </c>
      <c r="M1087" s="126">
        <v>152</v>
      </c>
      <c r="N1087" s="128">
        <v>100</v>
      </c>
      <c r="O1087" s="128">
        <v>28</v>
      </c>
      <c r="P1087" s="134">
        <v>24</v>
      </c>
    </row>
    <row r="1088" spans="1:16" x14ac:dyDescent="0.3">
      <c r="A1088" s="133">
        <v>15</v>
      </c>
      <c r="B1088" s="165" t="s">
        <v>286</v>
      </c>
      <c r="C1088" s="102">
        <v>15317</v>
      </c>
      <c r="D1088" s="166" t="s">
        <v>323</v>
      </c>
      <c r="E1088" s="126">
        <v>150</v>
      </c>
      <c r="F1088" s="128">
        <v>52</v>
      </c>
      <c r="G1088" s="128">
        <v>33</v>
      </c>
      <c r="H1088" s="128">
        <v>65</v>
      </c>
      <c r="I1088" s="126">
        <v>148</v>
      </c>
      <c r="J1088" s="128">
        <v>49</v>
      </c>
      <c r="K1088" s="128">
        <v>34</v>
      </c>
      <c r="L1088" s="128">
        <v>65</v>
      </c>
      <c r="M1088" s="126">
        <v>151</v>
      </c>
      <c r="N1088" s="128">
        <v>49</v>
      </c>
      <c r="O1088" s="128">
        <v>31</v>
      </c>
      <c r="P1088" s="134">
        <v>71</v>
      </c>
    </row>
    <row r="1089" spans="1:16" x14ac:dyDescent="0.3">
      <c r="A1089" s="133">
        <v>85</v>
      </c>
      <c r="B1089" s="165" t="s">
        <v>1087</v>
      </c>
      <c r="C1089" s="102">
        <v>85279</v>
      </c>
      <c r="D1089" s="166" t="s">
        <v>1099</v>
      </c>
      <c r="E1089" s="126">
        <v>157</v>
      </c>
      <c r="F1089" s="128">
        <v>47</v>
      </c>
      <c r="G1089" s="128">
        <v>24</v>
      </c>
      <c r="H1089" s="128">
        <v>86</v>
      </c>
      <c r="I1089" s="126">
        <v>152</v>
      </c>
      <c r="J1089" s="128">
        <v>48</v>
      </c>
      <c r="K1089" s="128">
        <v>27</v>
      </c>
      <c r="L1089" s="128">
        <v>77</v>
      </c>
      <c r="M1089" s="126">
        <v>151</v>
      </c>
      <c r="N1089" s="128">
        <v>56</v>
      </c>
      <c r="O1089" s="128">
        <v>25</v>
      </c>
      <c r="P1089" s="134">
        <v>70</v>
      </c>
    </row>
    <row r="1090" spans="1:16" x14ac:dyDescent="0.3">
      <c r="A1090" s="133">
        <v>15</v>
      </c>
      <c r="B1090" s="165" t="s">
        <v>286</v>
      </c>
      <c r="C1090" s="102">
        <v>15090</v>
      </c>
      <c r="D1090" s="166" t="s">
        <v>292</v>
      </c>
      <c r="E1090" s="126">
        <v>148</v>
      </c>
      <c r="F1090" s="128">
        <v>61</v>
      </c>
      <c r="G1090" s="128">
        <v>44</v>
      </c>
      <c r="H1090" s="128">
        <v>43</v>
      </c>
      <c r="I1090" s="126">
        <v>155</v>
      </c>
      <c r="J1090" s="128">
        <v>64</v>
      </c>
      <c r="K1090" s="128">
        <v>46</v>
      </c>
      <c r="L1090" s="128">
        <v>45</v>
      </c>
      <c r="M1090" s="126">
        <v>141</v>
      </c>
      <c r="N1090" s="128">
        <v>57</v>
      </c>
      <c r="O1090" s="128">
        <v>40</v>
      </c>
      <c r="P1090" s="134">
        <v>44</v>
      </c>
    </row>
    <row r="1091" spans="1:16" x14ac:dyDescent="0.3">
      <c r="A1091" s="133">
        <v>97</v>
      </c>
      <c r="B1091" s="165" t="s">
        <v>1155</v>
      </c>
      <c r="C1091" s="102">
        <v>97889</v>
      </c>
      <c r="D1091" s="166" t="s">
        <v>1155</v>
      </c>
      <c r="E1091" s="126">
        <v>143</v>
      </c>
      <c r="F1091" s="128">
        <v>20</v>
      </c>
      <c r="G1091" s="128">
        <v>123</v>
      </c>
      <c r="H1091" s="128">
        <v>0</v>
      </c>
      <c r="I1091" s="126">
        <v>152</v>
      </c>
      <c r="J1091" s="128">
        <v>20</v>
      </c>
      <c r="K1091" s="128">
        <v>132</v>
      </c>
      <c r="L1091" s="128">
        <v>0</v>
      </c>
      <c r="M1091" s="126">
        <v>141</v>
      </c>
      <c r="N1091" s="128">
        <v>20</v>
      </c>
      <c r="O1091" s="128">
        <v>121</v>
      </c>
      <c r="P1091" s="134">
        <v>0</v>
      </c>
    </row>
    <row r="1092" spans="1:16" x14ac:dyDescent="0.3">
      <c r="A1092" s="133">
        <v>68</v>
      </c>
      <c r="B1092" s="165" t="s">
        <v>900</v>
      </c>
      <c r="C1092" s="102">
        <v>68686</v>
      </c>
      <c r="D1092" s="166" t="s">
        <v>963</v>
      </c>
      <c r="E1092" s="126">
        <v>128</v>
      </c>
      <c r="F1092" s="128">
        <v>66</v>
      </c>
      <c r="G1092" s="128">
        <v>2</v>
      </c>
      <c r="H1092" s="128">
        <v>60</v>
      </c>
      <c r="I1092" s="126">
        <v>139</v>
      </c>
      <c r="J1092" s="128">
        <v>75</v>
      </c>
      <c r="K1092" s="128">
        <v>2</v>
      </c>
      <c r="L1092" s="128">
        <v>62</v>
      </c>
      <c r="M1092" s="126">
        <v>137</v>
      </c>
      <c r="N1092" s="128">
        <v>73</v>
      </c>
      <c r="O1092" s="128">
        <v>2</v>
      </c>
      <c r="P1092" s="134">
        <v>62</v>
      </c>
    </row>
    <row r="1093" spans="1:16" x14ac:dyDescent="0.3">
      <c r="A1093" s="133">
        <v>15</v>
      </c>
      <c r="B1093" s="165" t="s">
        <v>286</v>
      </c>
      <c r="C1093" s="102">
        <v>15092</v>
      </c>
      <c r="D1093" s="166" t="s">
        <v>293</v>
      </c>
      <c r="E1093" s="126">
        <v>122</v>
      </c>
      <c r="F1093" s="128">
        <v>64</v>
      </c>
      <c r="G1093" s="128">
        <v>35</v>
      </c>
      <c r="H1093" s="128">
        <v>23</v>
      </c>
      <c r="I1093" s="126">
        <v>139</v>
      </c>
      <c r="J1093" s="128">
        <v>71</v>
      </c>
      <c r="K1093" s="128">
        <v>46</v>
      </c>
      <c r="L1093" s="128">
        <v>22</v>
      </c>
      <c r="M1093" s="126">
        <v>135</v>
      </c>
      <c r="N1093" s="128">
        <v>67</v>
      </c>
      <c r="O1093" s="128">
        <v>46</v>
      </c>
      <c r="P1093" s="134">
        <v>22</v>
      </c>
    </row>
    <row r="1094" spans="1:16" x14ac:dyDescent="0.3">
      <c r="A1094" s="133">
        <v>15</v>
      </c>
      <c r="B1094" s="165" t="s">
        <v>286</v>
      </c>
      <c r="C1094" s="102">
        <v>15762</v>
      </c>
      <c r="D1094" s="166" t="s">
        <v>382</v>
      </c>
      <c r="E1094" s="126">
        <v>132</v>
      </c>
      <c r="F1094" s="128">
        <v>87</v>
      </c>
      <c r="G1094" s="128">
        <v>11</v>
      </c>
      <c r="H1094" s="128">
        <v>34</v>
      </c>
      <c r="I1094" s="126">
        <v>138</v>
      </c>
      <c r="J1094" s="128">
        <v>91</v>
      </c>
      <c r="K1094" s="128">
        <v>13</v>
      </c>
      <c r="L1094" s="128">
        <v>34</v>
      </c>
      <c r="M1094" s="126">
        <v>135</v>
      </c>
      <c r="N1094" s="128">
        <v>91</v>
      </c>
      <c r="O1094" s="128">
        <v>9</v>
      </c>
      <c r="P1094" s="134">
        <v>35</v>
      </c>
    </row>
    <row r="1095" spans="1:16" x14ac:dyDescent="0.3">
      <c r="A1095" s="133">
        <v>15</v>
      </c>
      <c r="B1095" s="165" t="s">
        <v>286</v>
      </c>
      <c r="C1095" s="102">
        <v>15522</v>
      </c>
      <c r="D1095" s="166" t="s">
        <v>350</v>
      </c>
      <c r="E1095" s="126">
        <v>140</v>
      </c>
      <c r="F1095" s="128">
        <v>71</v>
      </c>
      <c r="G1095" s="128">
        <v>17</v>
      </c>
      <c r="H1095" s="128">
        <v>52</v>
      </c>
      <c r="I1095" s="126">
        <v>133</v>
      </c>
      <c r="J1095" s="128">
        <v>67</v>
      </c>
      <c r="K1095" s="128">
        <v>17</v>
      </c>
      <c r="L1095" s="128">
        <v>49</v>
      </c>
      <c r="M1095" s="126">
        <v>134</v>
      </c>
      <c r="N1095" s="128">
        <v>66</v>
      </c>
      <c r="O1095" s="128">
        <v>17</v>
      </c>
      <c r="P1095" s="134">
        <v>51</v>
      </c>
    </row>
    <row r="1096" spans="1:16" x14ac:dyDescent="0.3">
      <c r="A1096" s="133">
        <v>68</v>
      </c>
      <c r="B1096" s="165" t="s">
        <v>900</v>
      </c>
      <c r="C1096" s="102">
        <v>68425</v>
      </c>
      <c r="D1096" s="166" t="s">
        <v>941</v>
      </c>
      <c r="E1096" s="126">
        <v>121</v>
      </c>
      <c r="F1096" s="128">
        <v>72</v>
      </c>
      <c r="G1096" s="128">
        <v>12</v>
      </c>
      <c r="H1096" s="128">
        <v>37</v>
      </c>
      <c r="I1096" s="126">
        <v>125</v>
      </c>
      <c r="J1096" s="128">
        <v>74</v>
      </c>
      <c r="K1096" s="128">
        <v>12</v>
      </c>
      <c r="L1096" s="128">
        <v>39</v>
      </c>
      <c r="M1096" s="126">
        <v>133</v>
      </c>
      <c r="N1096" s="128">
        <v>72</v>
      </c>
      <c r="O1096" s="128">
        <v>10</v>
      </c>
      <c r="P1096" s="134">
        <v>51</v>
      </c>
    </row>
    <row r="1097" spans="1:16" x14ac:dyDescent="0.3">
      <c r="A1097" s="133">
        <v>68</v>
      </c>
      <c r="B1097" s="165" t="s">
        <v>900</v>
      </c>
      <c r="C1097" s="102">
        <v>68264</v>
      </c>
      <c r="D1097" s="166" t="s">
        <v>923</v>
      </c>
      <c r="E1097" s="126">
        <v>127</v>
      </c>
      <c r="F1097" s="128">
        <v>75</v>
      </c>
      <c r="G1097" s="128">
        <v>12</v>
      </c>
      <c r="H1097" s="128">
        <v>40</v>
      </c>
      <c r="I1097" s="126">
        <v>137</v>
      </c>
      <c r="J1097" s="128">
        <v>82</v>
      </c>
      <c r="K1097" s="128">
        <v>11</v>
      </c>
      <c r="L1097" s="128">
        <v>44</v>
      </c>
      <c r="M1097" s="126">
        <v>132</v>
      </c>
      <c r="N1097" s="128">
        <v>79</v>
      </c>
      <c r="O1097" s="128">
        <v>11</v>
      </c>
      <c r="P1097" s="134">
        <v>42</v>
      </c>
    </row>
    <row r="1098" spans="1:16" x14ac:dyDescent="0.3">
      <c r="A1098" s="133">
        <v>15</v>
      </c>
      <c r="B1098" s="165" t="s">
        <v>286</v>
      </c>
      <c r="C1098" s="102">
        <v>15380</v>
      </c>
      <c r="D1098" s="166" t="s">
        <v>330</v>
      </c>
      <c r="E1098" s="126">
        <v>140</v>
      </c>
      <c r="F1098" s="128">
        <v>64</v>
      </c>
      <c r="G1098" s="128">
        <v>28</v>
      </c>
      <c r="H1098" s="128">
        <v>48</v>
      </c>
      <c r="I1098" s="126">
        <v>143</v>
      </c>
      <c r="J1098" s="128">
        <v>66</v>
      </c>
      <c r="K1098" s="128">
        <v>29</v>
      </c>
      <c r="L1098" s="128">
        <v>48</v>
      </c>
      <c r="M1098" s="126">
        <v>131</v>
      </c>
      <c r="N1098" s="128">
        <v>65</v>
      </c>
      <c r="O1098" s="128">
        <v>30</v>
      </c>
      <c r="P1098" s="134">
        <v>36</v>
      </c>
    </row>
    <row r="1099" spans="1:16" x14ac:dyDescent="0.3">
      <c r="A1099" s="133">
        <v>68</v>
      </c>
      <c r="B1099" s="165" t="s">
        <v>900</v>
      </c>
      <c r="C1099" s="102">
        <v>68245</v>
      </c>
      <c r="D1099" s="166" t="s">
        <v>921</v>
      </c>
      <c r="E1099" s="126">
        <v>142</v>
      </c>
      <c r="F1099" s="128">
        <v>73</v>
      </c>
      <c r="G1099" s="128">
        <v>25</v>
      </c>
      <c r="H1099" s="128">
        <v>44</v>
      </c>
      <c r="I1099" s="126">
        <v>136</v>
      </c>
      <c r="J1099" s="128">
        <v>76</v>
      </c>
      <c r="K1099" s="128">
        <v>18</v>
      </c>
      <c r="L1099" s="128">
        <v>42</v>
      </c>
      <c r="M1099" s="126">
        <v>131</v>
      </c>
      <c r="N1099" s="128">
        <v>72</v>
      </c>
      <c r="O1099" s="128">
        <v>19</v>
      </c>
      <c r="P1099" s="134">
        <v>40</v>
      </c>
    </row>
    <row r="1100" spans="1:16" x14ac:dyDescent="0.3">
      <c r="A1100" s="133">
        <v>15</v>
      </c>
      <c r="B1100" s="165" t="s">
        <v>286</v>
      </c>
      <c r="C1100" s="102">
        <v>15226</v>
      </c>
      <c r="D1100" s="166" t="s">
        <v>312</v>
      </c>
      <c r="E1100" s="126">
        <v>128</v>
      </c>
      <c r="F1100" s="128">
        <v>50</v>
      </c>
      <c r="G1100" s="128">
        <v>35</v>
      </c>
      <c r="H1100" s="128">
        <v>43</v>
      </c>
      <c r="I1100" s="126">
        <v>129</v>
      </c>
      <c r="J1100" s="128">
        <v>53</v>
      </c>
      <c r="K1100" s="128">
        <v>35</v>
      </c>
      <c r="L1100" s="128">
        <v>41</v>
      </c>
      <c r="M1100" s="126">
        <v>123</v>
      </c>
      <c r="N1100" s="128">
        <v>54</v>
      </c>
      <c r="O1100" s="128">
        <v>30</v>
      </c>
      <c r="P1100" s="134">
        <v>39</v>
      </c>
    </row>
    <row r="1101" spans="1:16" x14ac:dyDescent="0.3">
      <c r="A1101" s="133">
        <v>68</v>
      </c>
      <c r="B1101" s="165" t="s">
        <v>900</v>
      </c>
      <c r="C1101" s="102">
        <v>68522</v>
      </c>
      <c r="D1101" s="166" t="s">
        <v>949</v>
      </c>
      <c r="E1101" s="126">
        <v>135</v>
      </c>
      <c r="F1101" s="128">
        <v>66</v>
      </c>
      <c r="G1101" s="128">
        <v>10</v>
      </c>
      <c r="H1101" s="128">
        <v>59</v>
      </c>
      <c r="I1101" s="126">
        <v>142</v>
      </c>
      <c r="J1101" s="128">
        <v>70</v>
      </c>
      <c r="K1101" s="128">
        <v>15</v>
      </c>
      <c r="L1101" s="128">
        <v>57</v>
      </c>
      <c r="M1101" s="126">
        <v>121</v>
      </c>
      <c r="N1101" s="128">
        <v>51</v>
      </c>
      <c r="O1101" s="128">
        <v>12</v>
      </c>
      <c r="P1101" s="134">
        <v>58</v>
      </c>
    </row>
    <row r="1102" spans="1:16" x14ac:dyDescent="0.3">
      <c r="A1102" s="133">
        <v>68</v>
      </c>
      <c r="B1102" s="165" t="s">
        <v>900</v>
      </c>
      <c r="C1102" s="102">
        <v>68121</v>
      </c>
      <c r="D1102" s="166" t="s">
        <v>549</v>
      </c>
      <c r="E1102" s="126">
        <v>125</v>
      </c>
      <c r="F1102" s="128">
        <v>64</v>
      </c>
      <c r="G1102" s="128">
        <v>27</v>
      </c>
      <c r="H1102" s="128">
        <v>34</v>
      </c>
      <c r="I1102" s="126">
        <v>130</v>
      </c>
      <c r="J1102" s="128">
        <v>68</v>
      </c>
      <c r="K1102" s="128">
        <v>30</v>
      </c>
      <c r="L1102" s="128">
        <v>32</v>
      </c>
      <c r="M1102" s="126">
        <v>121</v>
      </c>
      <c r="N1102" s="128">
        <v>66</v>
      </c>
      <c r="O1102" s="128">
        <v>23</v>
      </c>
      <c r="P1102" s="134">
        <v>32</v>
      </c>
    </row>
    <row r="1103" spans="1:16" x14ac:dyDescent="0.3">
      <c r="A1103" s="133">
        <v>91</v>
      </c>
      <c r="B1103" s="165" t="s">
        <v>1116</v>
      </c>
      <c r="C1103" s="102">
        <v>91405</v>
      </c>
      <c r="D1103" s="166" t="s">
        <v>1119</v>
      </c>
      <c r="E1103" s="126">
        <v>171</v>
      </c>
      <c r="F1103" s="128">
        <v>28</v>
      </c>
      <c r="G1103" s="128">
        <v>117</v>
      </c>
      <c r="H1103" s="128">
        <v>26</v>
      </c>
      <c r="I1103" s="126">
        <v>166</v>
      </c>
      <c r="J1103" s="128">
        <v>28</v>
      </c>
      <c r="K1103" s="128">
        <v>111</v>
      </c>
      <c r="L1103" s="128">
        <v>27</v>
      </c>
      <c r="M1103" s="126">
        <v>118</v>
      </c>
      <c r="N1103" s="128">
        <v>28</v>
      </c>
      <c r="O1103" s="128">
        <v>62</v>
      </c>
      <c r="P1103" s="134">
        <v>28</v>
      </c>
    </row>
    <row r="1104" spans="1:16" x14ac:dyDescent="0.3">
      <c r="A1104" s="133">
        <v>50</v>
      </c>
      <c r="B1104" s="165" t="s">
        <v>759</v>
      </c>
      <c r="C1104" s="102">
        <v>50686</v>
      </c>
      <c r="D1104" s="166" t="s">
        <v>783</v>
      </c>
      <c r="E1104" s="126">
        <v>130</v>
      </c>
      <c r="F1104" s="128">
        <v>53</v>
      </c>
      <c r="G1104" s="128">
        <v>25</v>
      </c>
      <c r="H1104" s="128">
        <v>52</v>
      </c>
      <c r="I1104" s="126">
        <v>125</v>
      </c>
      <c r="J1104" s="128">
        <v>58</v>
      </c>
      <c r="K1104" s="128">
        <v>14</v>
      </c>
      <c r="L1104" s="128">
        <v>53</v>
      </c>
      <c r="M1104" s="126">
        <v>117</v>
      </c>
      <c r="N1104" s="128">
        <v>56</v>
      </c>
      <c r="O1104" s="128">
        <v>15</v>
      </c>
      <c r="P1104" s="134">
        <v>46</v>
      </c>
    </row>
    <row r="1105" spans="1:16" x14ac:dyDescent="0.3">
      <c r="A1105" s="133">
        <v>15</v>
      </c>
      <c r="B1105" s="165" t="s">
        <v>286</v>
      </c>
      <c r="C1105" s="102">
        <v>15839</v>
      </c>
      <c r="D1105" s="166" t="s">
        <v>401</v>
      </c>
      <c r="E1105" s="126">
        <v>123</v>
      </c>
      <c r="F1105" s="128">
        <v>76</v>
      </c>
      <c r="G1105" s="128">
        <v>18</v>
      </c>
      <c r="H1105" s="128">
        <v>29</v>
      </c>
      <c r="I1105" s="126">
        <v>119</v>
      </c>
      <c r="J1105" s="128">
        <v>74</v>
      </c>
      <c r="K1105" s="128">
        <v>16</v>
      </c>
      <c r="L1105" s="128">
        <v>29</v>
      </c>
      <c r="M1105" s="126">
        <v>117</v>
      </c>
      <c r="N1105" s="128">
        <v>73</v>
      </c>
      <c r="O1105" s="128">
        <v>15</v>
      </c>
      <c r="P1105" s="134">
        <v>29</v>
      </c>
    </row>
    <row r="1106" spans="1:16" x14ac:dyDescent="0.3">
      <c r="A1106" s="133">
        <v>15</v>
      </c>
      <c r="B1106" s="165" t="s">
        <v>286</v>
      </c>
      <c r="C1106" s="102">
        <v>15879</v>
      </c>
      <c r="D1106" s="166" t="s">
        <v>404</v>
      </c>
      <c r="E1106" s="126">
        <v>113</v>
      </c>
      <c r="F1106" s="128">
        <v>62</v>
      </c>
      <c r="G1106" s="128">
        <v>26</v>
      </c>
      <c r="H1106" s="128">
        <v>25</v>
      </c>
      <c r="I1106" s="126">
        <v>119</v>
      </c>
      <c r="J1106" s="128">
        <v>67</v>
      </c>
      <c r="K1106" s="128">
        <v>27</v>
      </c>
      <c r="L1106" s="128">
        <v>25</v>
      </c>
      <c r="M1106" s="126">
        <v>117</v>
      </c>
      <c r="N1106" s="128">
        <v>69</v>
      </c>
      <c r="O1106" s="128">
        <v>25</v>
      </c>
      <c r="P1106" s="134">
        <v>23</v>
      </c>
    </row>
    <row r="1107" spans="1:16" x14ac:dyDescent="0.3">
      <c r="A1107" s="133">
        <v>15</v>
      </c>
      <c r="B1107" s="165" t="s">
        <v>286</v>
      </c>
      <c r="C1107" s="102">
        <v>15511</v>
      </c>
      <c r="D1107" s="166" t="s">
        <v>346</v>
      </c>
      <c r="E1107" s="126">
        <v>118</v>
      </c>
      <c r="F1107" s="128">
        <v>65</v>
      </c>
      <c r="G1107" s="128">
        <v>14</v>
      </c>
      <c r="H1107" s="128">
        <v>39</v>
      </c>
      <c r="I1107" s="126">
        <v>117</v>
      </c>
      <c r="J1107" s="128">
        <v>70</v>
      </c>
      <c r="K1107" s="128">
        <v>10</v>
      </c>
      <c r="L1107" s="128">
        <v>37</v>
      </c>
      <c r="M1107" s="126">
        <v>114</v>
      </c>
      <c r="N1107" s="128">
        <v>71</v>
      </c>
      <c r="O1107" s="128">
        <v>8</v>
      </c>
      <c r="P1107" s="134">
        <v>35</v>
      </c>
    </row>
    <row r="1108" spans="1:16" x14ac:dyDescent="0.3">
      <c r="A1108" s="133">
        <v>15</v>
      </c>
      <c r="B1108" s="165" t="s">
        <v>286</v>
      </c>
      <c r="C1108" s="102">
        <v>15832</v>
      </c>
      <c r="D1108" s="166" t="s">
        <v>398</v>
      </c>
      <c r="E1108" s="126">
        <v>115</v>
      </c>
      <c r="F1108" s="128">
        <v>65</v>
      </c>
      <c r="G1108" s="128">
        <v>12</v>
      </c>
      <c r="H1108" s="128">
        <v>38</v>
      </c>
      <c r="I1108" s="126">
        <v>113</v>
      </c>
      <c r="J1108" s="128">
        <v>67</v>
      </c>
      <c r="K1108" s="128">
        <v>13</v>
      </c>
      <c r="L1108" s="128">
        <v>33</v>
      </c>
      <c r="M1108" s="126">
        <v>114</v>
      </c>
      <c r="N1108" s="128">
        <v>66</v>
      </c>
      <c r="O1108" s="128">
        <v>15</v>
      </c>
      <c r="P1108" s="134">
        <v>33</v>
      </c>
    </row>
    <row r="1109" spans="1:16" x14ac:dyDescent="0.3">
      <c r="A1109" s="133">
        <v>68</v>
      </c>
      <c r="B1109" s="165" t="s">
        <v>900</v>
      </c>
      <c r="C1109" s="102">
        <v>68160</v>
      </c>
      <c r="D1109" s="166" t="s">
        <v>909</v>
      </c>
      <c r="E1109" s="126">
        <v>129</v>
      </c>
      <c r="F1109" s="128">
        <v>52</v>
      </c>
      <c r="G1109" s="128">
        <v>28</v>
      </c>
      <c r="H1109" s="128">
        <v>49</v>
      </c>
      <c r="I1109" s="126">
        <v>131</v>
      </c>
      <c r="J1109" s="128">
        <v>62</v>
      </c>
      <c r="K1109" s="128">
        <v>23</v>
      </c>
      <c r="L1109" s="128">
        <v>46</v>
      </c>
      <c r="M1109" s="126">
        <v>113</v>
      </c>
      <c r="N1109" s="128">
        <v>60</v>
      </c>
      <c r="O1109" s="128">
        <v>13</v>
      </c>
      <c r="P1109" s="134">
        <v>40</v>
      </c>
    </row>
    <row r="1110" spans="1:16" x14ac:dyDescent="0.3">
      <c r="A1110" s="133">
        <v>50</v>
      </c>
      <c r="B1110" s="165" t="s">
        <v>759</v>
      </c>
      <c r="C1110" s="102">
        <v>50245</v>
      </c>
      <c r="D1110" s="166" t="s">
        <v>767</v>
      </c>
      <c r="E1110" s="126">
        <v>108</v>
      </c>
      <c r="F1110" s="128">
        <v>64</v>
      </c>
      <c r="G1110" s="128">
        <v>3</v>
      </c>
      <c r="H1110" s="128">
        <v>41</v>
      </c>
      <c r="I1110" s="126">
        <v>113</v>
      </c>
      <c r="J1110" s="128">
        <v>70</v>
      </c>
      <c r="K1110" s="128">
        <v>4</v>
      </c>
      <c r="L1110" s="128">
        <v>39</v>
      </c>
      <c r="M1110" s="126">
        <v>110</v>
      </c>
      <c r="N1110" s="128">
        <v>67</v>
      </c>
      <c r="O1110" s="128">
        <v>6</v>
      </c>
      <c r="P1110" s="134">
        <v>37</v>
      </c>
    </row>
    <row r="1111" spans="1:16" x14ac:dyDescent="0.3">
      <c r="A1111" s="133">
        <v>91</v>
      </c>
      <c r="B1111" s="165" t="s">
        <v>1116</v>
      </c>
      <c r="C1111" s="102">
        <v>91669</v>
      </c>
      <c r="D1111" s="166" t="s">
        <v>866</v>
      </c>
      <c r="E1111" s="126">
        <v>91</v>
      </c>
      <c r="F1111" s="128">
        <v>15</v>
      </c>
      <c r="G1111" s="128">
        <v>62</v>
      </c>
      <c r="H1111" s="128">
        <v>14</v>
      </c>
      <c r="I1111" s="126">
        <v>101</v>
      </c>
      <c r="J1111" s="128">
        <v>15</v>
      </c>
      <c r="K1111" s="128">
        <v>73</v>
      </c>
      <c r="L1111" s="128">
        <v>13</v>
      </c>
      <c r="M1111" s="126">
        <v>107</v>
      </c>
      <c r="N1111" s="128">
        <v>15</v>
      </c>
      <c r="O1111" s="128">
        <v>79</v>
      </c>
      <c r="P1111" s="134">
        <v>13</v>
      </c>
    </row>
    <row r="1112" spans="1:16" x14ac:dyDescent="0.3">
      <c r="A1112" s="136">
        <v>15</v>
      </c>
      <c r="B1112" s="165" t="s">
        <v>286</v>
      </c>
      <c r="C1112" s="102">
        <v>15621</v>
      </c>
      <c r="D1112" s="165" t="s">
        <v>360</v>
      </c>
      <c r="E1112" s="126">
        <v>111</v>
      </c>
      <c r="F1112" s="128">
        <v>69</v>
      </c>
      <c r="G1112" s="128">
        <v>17</v>
      </c>
      <c r="H1112" s="128">
        <v>25</v>
      </c>
      <c r="I1112" s="126">
        <v>112</v>
      </c>
      <c r="J1112" s="128">
        <v>74</v>
      </c>
      <c r="K1112" s="128">
        <v>14</v>
      </c>
      <c r="L1112" s="128">
        <v>24</v>
      </c>
      <c r="M1112" s="126">
        <v>107</v>
      </c>
      <c r="N1112" s="128">
        <v>76</v>
      </c>
      <c r="O1112" s="128">
        <v>7</v>
      </c>
      <c r="P1112" s="134">
        <v>24</v>
      </c>
    </row>
    <row r="1113" spans="1:16" x14ac:dyDescent="0.3">
      <c r="A1113" s="133">
        <v>15</v>
      </c>
      <c r="B1113" s="165" t="s">
        <v>286</v>
      </c>
      <c r="C1113" s="102">
        <v>15660</v>
      </c>
      <c r="D1113" s="165" t="s">
        <v>364</v>
      </c>
      <c r="E1113" s="126">
        <v>98</v>
      </c>
      <c r="F1113" s="128">
        <v>55</v>
      </c>
      <c r="G1113" s="128">
        <v>17</v>
      </c>
      <c r="H1113" s="128">
        <v>26</v>
      </c>
      <c r="I1113" s="126">
        <v>97</v>
      </c>
      <c r="J1113" s="128">
        <v>58</v>
      </c>
      <c r="K1113" s="128">
        <v>15</v>
      </c>
      <c r="L1113" s="128">
        <v>24</v>
      </c>
      <c r="M1113" s="126">
        <v>99</v>
      </c>
      <c r="N1113" s="128">
        <v>58</v>
      </c>
      <c r="O1113" s="128">
        <v>15</v>
      </c>
      <c r="P1113" s="134">
        <v>26</v>
      </c>
    </row>
    <row r="1114" spans="1:16" x14ac:dyDescent="0.3">
      <c r="A1114" s="133">
        <v>68</v>
      </c>
      <c r="B1114" s="165" t="s">
        <v>900</v>
      </c>
      <c r="C1114" s="102">
        <v>68370</v>
      </c>
      <c r="D1114" s="166" t="s">
        <v>936</v>
      </c>
      <c r="E1114" s="126">
        <v>106</v>
      </c>
      <c r="F1114" s="128">
        <v>41</v>
      </c>
      <c r="G1114" s="128">
        <v>8</v>
      </c>
      <c r="H1114" s="128">
        <v>57</v>
      </c>
      <c r="I1114" s="126">
        <v>109</v>
      </c>
      <c r="J1114" s="128">
        <v>45</v>
      </c>
      <c r="K1114" s="128">
        <v>8</v>
      </c>
      <c r="L1114" s="128">
        <v>56</v>
      </c>
      <c r="M1114" s="126">
        <v>99</v>
      </c>
      <c r="N1114" s="128">
        <v>44</v>
      </c>
      <c r="O1114" s="128">
        <v>6</v>
      </c>
      <c r="P1114" s="134">
        <v>49</v>
      </c>
    </row>
    <row r="1115" spans="1:16" x14ac:dyDescent="0.3">
      <c r="A1115" s="133">
        <v>15</v>
      </c>
      <c r="B1115" s="165" t="s">
        <v>286</v>
      </c>
      <c r="C1115" s="102">
        <v>15114</v>
      </c>
      <c r="D1115" s="166" t="s">
        <v>296</v>
      </c>
      <c r="E1115" s="126">
        <v>83</v>
      </c>
      <c r="F1115" s="128">
        <v>30</v>
      </c>
      <c r="G1115" s="128">
        <v>29</v>
      </c>
      <c r="H1115" s="128">
        <v>24</v>
      </c>
      <c r="I1115" s="126">
        <v>100</v>
      </c>
      <c r="J1115" s="128">
        <v>44</v>
      </c>
      <c r="K1115" s="128">
        <v>32</v>
      </c>
      <c r="L1115" s="128">
        <v>24</v>
      </c>
      <c r="M1115" s="126">
        <v>97</v>
      </c>
      <c r="N1115" s="128">
        <v>43</v>
      </c>
      <c r="O1115" s="128">
        <v>31</v>
      </c>
      <c r="P1115" s="134">
        <v>23</v>
      </c>
    </row>
    <row r="1116" spans="1:16" x14ac:dyDescent="0.3">
      <c r="A1116" s="133">
        <v>15</v>
      </c>
      <c r="B1116" s="165" t="s">
        <v>286</v>
      </c>
      <c r="C1116" s="102">
        <v>15401</v>
      </c>
      <c r="D1116" s="166" t="s">
        <v>331</v>
      </c>
      <c r="E1116" s="126">
        <v>95</v>
      </c>
      <c r="F1116" s="128">
        <v>52</v>
      </c>
      <c r="G1116" s="128">
        <v>4</v>
      </c>
      <c r="H1116" s="128">
        <v>39</v>
      </c>
      <c r="I1116" s="126">
        <v>97</v>
      </c>
      <c r="J1116" s="128">
        <v>56</v>
      </c>
      <c r="K1116" s="128">
        <v>3</v>
      </c>
      <c r="L1116" s="128">
        <v>38</v>
      </c>
      <c r="M1116" s="126">
        <v>95</v>
      </c>
      <c r="N1116" s="128">
        <v>56</v>
      </c>
      <c r="O1116" s="128">
        <v>3</v>
      </c>
      <c r="P1116" s="134">
        <v>36</v>
      </c>
    </row>
    <row r="1117" spans="1:16" x14ac:dyDescent="0.3">
      <c r="A1117" s="133">
        <v>94</v>
      </c>
      <c r="B1117" s="165" t="s">
        <v>1123</v>
      </c>
      <c r="C1117" s="102">
        <v>94888</v>
      </c>
      <c r="D1117" s="166" t="s">
        <v>1127</v>
      </c>
      <c r="E1117" s="126">
        <v>116</v>
      </c>
      <c r="F1117" s="128">
        <v>1</v>
      </c>
      <c r="G1117" s="128">
        <v>111</v>
      </c>
      <c r="H1117" s="128">
        <v>4</v>
      </c>
      <c r="I1117" s="126">
        <v>114</v>
      </c>
      <c r="J1117" s="128">
        <v>1</v>
      </c>
      <c r="K1117" s="128">
        <v>107</v>
      </c>
      <c r="L1117" s="128">
        <v>6</v>
      </c>
      <c r="M1117" s="126">
        <v>95</v>
      </c>
      <c r="N1117" s="128">
        <v>1</v>
      </c>
      <c r="O1117" s="128">
        <v>87</v>
      </c>
      <c r="P1117" s="134">
        <v>7</v>
      </c>
    </row>
    <row r="1118" spans="1:16" x14ac:dyDescent="0.3">
      <c r="A1118" s="133">
        <v>91</v>
      </c>
      <c r="B1118" s="165" t="s">
        <v>1116</v>
      </c>
      <c r="C1118" s="102">
        <v>91407</v>
      </c>
      <c r="D1118" s="166" t="s">
        <v>1120</v>
      </c>
      <c r="E1118" s="126">
        <v>102</v>
      </c>
      <c r="F1118" s="128">
        <v>21</v>
      </c>
      <c r="G1118" s="128">
        <v>49</v>
      </c>
      <c r="H1118" s="128">
        <v>32</v>
      </c>
      <c r="I1118" s="126">
        <v>79</v>
      </c>
      <c r="J1118" s="128">
        <v>21</v>
      </c>
      <c r="K1118" s="128">
        <v>30</v>
      </c>
      <c r="L1118" s="128">
        <v>28</v>
      </c>
      <c r="M1118" s="126">
        <v>73</v>
      </c>
      <c r="N1118" s="128">
        <v>21</v>
      </c>
      <c r="O1118" s="128">
        <v>24</v>
      </c>
      <c r="P1118" s="134">
        <v>28</v>
      </c>
    </row>
    <row r="1119" spans="1:16" x14ac:dyDescent="0.3">
      <c r="A1119" s="133">
        <v>94</v>
      </c>
      <c r="B1119" s="165" t="s">
        <v>1123</v>
      </c>
      <c r="C1119" s="102">
        <v>94884</v>
      </c>
      <c r="D1119" s="166" t="s">
        <v>229</v>
      </c>
      <c r="E1119" s="126">
        <v>79</v>
      </c>
      <c r="F1119" s="128">
        <v>12</v>
      </c>
      <c r="G1119" s="128">
        <v>59</v>
      </c>
      <c r="H1119" s="128">
        <v>8</v>
      </c>
      <c r="I1119" s="126">
        <v>75</v>
      </c>
      <c r="J1119" s="128">
        <v>11</v>
      </c>
      <c r="K1119" s="128">
        <v>55</v>
      </c>
      <c r="L1119" s="128">
        <v>9</v>
      </c>
      <c r="M1119" s="126">
        <v>64</v>
      </c>
      <c r="N1119" s="128">
        <v>11</v>
      </c>
      <c r="O1119" s="128">
        <v>45</v>
      </c>
      <c r="P1119" s="134">
        <v>8</v>
      </c>
    </row>
    <row r="1120" spans="1:16" x14ac:dyDescent="0.3">
      <c r="A1120" s="133">
        <v>94</v>
      </c>
      <c r="B1120" s="165" t="s">
        <v>1155</v>
      </c>
      <c r="C1120" s="102">
        <v>94885</v>
      </c>
      <c r="D1120" s="166" t="s">
        <v>1155</v>
      </c>
      <c r="E1120" s="126">
        <v>83</v>
      </c>
      <c r="F1120" s="128">
        <v>3</v>
      </c>
      <c r="G1120" s="128">
        <v>60</v>
      </c>
      <c r="H1120" s="128">
        <v>20</v>
      </c>
      <c r="I1120" s="126">
        <v>91</v>
      </c>
      <c r="J1120" s="128">
        <v>3</v>
      </c>
      <c r="K1120" s="128">
        <v>68</v>
      </c>
      <c r="L1120" s="128">
        <v>20</v>
      </c>
      <c r="M1120" s="126">
        <v>64</v>
      </c>
      <c r="N1120" s="128">
        <v>3</v>
      </c>
      <c r="O1120" s="128">
        <v>61</v>
      </c>
      <c r="P1120" s="134">
        <v>0</v>
      </c>
    </row>
    <row r="1121" spans="1:16" x14ac:dyDescent="0.3">
      <c r="A1121" s="133">
        <v>94</v>
      </c>
      <c r="B1121" s="165" t="s">
        <v>1123</v>
      </c>
      <c r="C1121" s="102">
        <v>94883</v>
      </c>
      <c r="D1121" s="166" t="s">
        <v>1126</v>
      </c>
      <c r="E1121" s="126">
        <v>65</v>
      </c>
      <c r="F1121" s="128">
        <v>18</v>
      </c>
      <c r="G1121" s="128">
        <v>21</v>
      </c>
      <c r="H1121" s="128">
        <v>26</v>
      </c>
      <c r="I1121" s="126">
        <v>73</v>
      </c>
      <c r="J1121" s="128">
        <v>18</v>
      </c>
      <c r="K1121" s="128">
        <v>26</v>
      </c>
      <c r="L1121" s="128">
        <v>29</v>
      </c>
      <c r="M1121" s="126">
        <v>47</v>
      </c>
      <c r="N1121" s="128">
        <v>18</v>
      </c>
      <c r="O1121" s="128">
        <v>26</v>
      </c>
      <c r="P1121" s="134">
        <v>3</v>
      </c>
    </row>
    <row r="1122" spans="1:16" x14ac:dyDescent="0.3">
      <c r="A1122" s="137">
        <v>91</v>
      </c>
      <c r="B1122" s="167" t="s">
        <v>1116</v>
      </c>
      <c r="C1122" s="138">
        <v>91530</v>
      </c>
      <c r="D1122" s="168" t="s">
        <v>1158</v>
      </c>
      <c r="E1122" s="139">
        <v>46</v>
      </c>
      <c r="F1122" s="140">
        <v>19</v>
      </c>
      <c r="G1122" s="140">
        <v>17</v>
      </c>
      <c r="H1122" s="140">
        <v>10</v>
      </c>
      <c r="I1122" s="139">
        <v>38</v>
      </c>
      <c r="J1122" s="140">
        <v>19</v>
      </c>
      <c r="K1122" s="140">
        <v>9</v>
      </c>
      <c r="L1122" s="140">
        <v>10</v>
      </c>
      <c r="M1122" s="139">
        <v>44</v>
      </c>
      <c r="N1122" s="140">
        <v>19</v>
      </c>
      <c r="O1122" s="140">
        <v>10</v>
      </c>
      <c r="P1122" s="141">
        <v>15</v>
      </c>
    </row>
    <row r="1123" spans="1:16" x14ac:dyDescent="0.3">
      <c r="A1123" s="44">
        <v>94</v>
      </c>
    </row>
  </sheetData>
  <sortState xmlns:xlrd2="http://schemas.microsoft.com/office/spreadsheetml/2017/richdata2" ref="A8:P1122">
    <sortCondition descending="1" ref="M8:M1122"/>
  </sortState>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Resultados generales</vt:lpstr>
      <vt:lpstr>Dependientes sector privado</vt:lpstr>
      <vt:lpstr>Independientes</vt:lpstr>
      <vt:lpstr>Monto de cotización</vt:lpstr>
      <vt:lpstr>Resumen municipal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Anexos técnicos de junio de 2026</dc:title>
  <dc:creator>ANDRYU ENRIQUE MENDOZA BELTRAN</dc:creator>
  <cp:lastModifiedBy>KATHERINE HERRERA SUAREZ</cp:lastModifiedBy>
  <cp:lastPrinted>2022-03-14T16:58:55Z</cp:lastPrinted>
  <dcterms:created xsi:type="dcterms:W3CDTF">2020-10-26T16:46:23Z</dcterms:created>
  <dcterms:modified xsi:type="dcterms:W3CDTF">2026-09-02T14:25:15Z</dcterms:modified>
</cp:coreProperties>
</file>